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-лист расходка" sheetId="1" r:id="rId1"/>
    <sheet name="крафт-пакеты, бумага" sheetId="2" r:id="rId2"/>
  </sheets>
  <definedNames/>
  <calcPr fullCalcOnLoad="1"/>
</workbook>
</file>

<file path=xl/sharedStrings.xml><?xml version="1.0" encoding="utf-8"?>
<sst xmlns="http://schemas.openxmlformats.org/spreadsheetml/2006/main" count="1311" uniqueCount="1058">
  <si>
    <r>
      <t xml:space="preserve">Катетер </t>
    </r>
    <r>
      <rPr>
        <sz val="12"/>
        <rFont val="Times New Roman"/>
        <family val="1"/>
      </rPr>
      <t xml:space="preserve">носоглоточный </t>
    </r>
    <r>
      <rPr>
        <b/>
        <sz val="12"/>
        <rFont val="Times New Roman"/>
        <family val="1"/>
      </rPr>
      <t>кислородный</t>
    </r>
    <r>
      <rPr>
        <sz val="12"/>
        <rFont val="Times New Roman"/>
        <family val="1"/>
      </rPr>
      <t xml:space="preserve"> №11,14 cтер.</t>
    </r>
  </si>
  <si>
    <r>
      <t xml:space="preserve">Катетер </t>
    </r>
    <r>
      <rPr>
        <sz val="12"/>
        <rFont val="Times New Roman"/>
        <family val="1"/>
      </rPr>
      <t xml:space="preserve">носоглоточный </t>
    </r>
    <r>
      <rPr>
        <b/>
        <sz val="12"/>
        <rFont val="Times New Roman"/>
        <family val="1"/>
      </rPr>
      <t>секреторный</t>
    </r>
    <r>
      <rPr>
        <sz val="12"/>
        <rFont val="Times New Roman"/>
        <family val="1"/>
      </rPr>
      <t xml:space="preserve"> №11,14 стер,</t>
    </r>
  </si>
  <si>
    <t>Катетер подключичный d 0,6; 1,0; 1,4 мм</t>
  </si>
  <si>
    <t>40/600</t>
  </si>
  <si>
    <t>Катетер пупочный детский № 4,6,8,10 стерильный</t>
  </si>
  <si>
    <r>
      <t xml:space="preserve">Катетер Нелатона </t>
    </r>
    <r>
      <rPr>
        <sz val="12"/>
        <rFont val="Times New Roman"/>
        <family val="1"/>
      </rPr>
      <t xml:space="preserve">(урологический) </t>
    </r>
    <r>
      <rPr>
        <b/>
        <sz val="12"/>
        <rFont val="Times New Roman"/>
        <family val="1"/>
      </rPr>
      <t>мужской</t>
    </r>
    <r>
      <rPr>
        <sz val="12"/>
        <rFont val="Times New Roman"/>
        <family val="1"/>
      </rPr>
      <t xml:space="preserve"> СН-6-20 </t>
    </r>
    <r>
      <rPr>
        <b/>
        <sz val="12"/>
        <rFont val="Times New Roman"/>
        <family val="1"/>
      </rPr>
      <t>/40 см./</t>
    </r>
  </si>
  <si>
    <t>"Suyun"/"Alba Healthcare"</t>
  </si>
  <si>
    <r>
      <t>Катетер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Нелатона</t>
    </r>
    <r>
      <rPr>
        <sz val="12"/>
        <rFont val="Times New Roman"/>
        <family val="1"/>
      </rPr>
      <t xml:space="preserve"> (урогенитальный) </t>
    </r>
    <r>
      <rPr>
        <b/>
        <sz val="12"/>
        <rFont val="Times New Roman"/>
        <family val="1"/>
      </rPr>
      <t>женский</t>
    </r>
    <r>
      <rPr>
        <sz val="12"/>
        <rFont val="Times New Roman"/>
        <family val="1"/>
      </rPr>
      <t xml:space="preserve"> СН-6-20 </t>
    </r>
    <r>
      <rPr>
        <b/>
        <sz val="12"/>
        <rFont val="Times New Roman"/>
        <family val="1"/>
      </rPr>
      <t>/20 см./</t>
    </r>
  </si>
  <si>
    <t>30/50</t>
  </si>
  <si>
    <r>
      <t xml:space="preserve">Катетер Фолея </t>
    </r>
    <r>
      <rPr>
        <b/>
        <sz val="12"/>
        <rFont val="Times New Roman"/>
        <family val="1"/>
      </rPr>
      <t>100% силикон</t>
    </r>
    <r>
      <rPr>
        <sz val="12"/>
        <rFont val="Times New Roman"/>
        <family val="1"/>
      </rPr>
      <t xml:space="preserve"> 2-х ход. c стилет </t>
    </r>
    <r>
      <rPr>
        <b/>
        <sz val="12"/>
        <rFont val="Times New Roman"/>
        <family val="1"/>
      </rPr>
      <t>педиатр</t>
    </r>
    <r>
      <rPr>
        <sz val="12"/>
        <rFont val="Times New Roman"/>
        <family val="1"/>
      </rPr>
      <t>.Fr 8-10  3-5мл</t>
    </r>
  </si>
  <si>
    <t xml:space="preserve">INTEGRAL Medical </t>
  </si>
  <si>
    <r>
      <t xml:space="preserve">Катетер Фолея </t>
    </r>
    <r>
      <rPr>
        <b/>
        <sz val="12"/>
        <rFont val="Times New Roman"/>
        <family val="1"/>
      </rPr>
      <t>100% силикон 2-х</t>
    </r>
    <r>
      <rPr>
        <sz val="12"/>
        <rFont val="Times New Roman"/>
        <family val="1"/>
      </rPr>
      <t xml:space="preserve"> ходовой Fr 12-26 5-10мл/5-15мл</t>
    </r>
  </si>
  <si>
    <r>
      <t xml:space="preserve">Катетер Фолея </t>
    </r>
    <r>
      <rPr>
        <b/>
        <sz val="12"/>
        <rFont val="Times New Roman"/>
        <family val="1"/>
      </rPr>
      <t>100% силикон</t>
    </r>
    <r>
      <rPr>
        <sz val="12"/>
        <rFont val="Times New Roman"/>
        <family val="1"/>
      </rPr>
      <t xml:space="preserve"> 2-х ходовой Fr 16-26  30мл</t>
    </r>
  </si>
  <si>
    <r>
      <t>Катетер Фолея</t>
    </r>
    <r>
      <rPr>
        <sz val="12"/>
        <rFont val="Times New Roman"/>
        <family val="1"/>
      </rPr>
      <t xml:space="preserve"> 2-х ходовой латекс  покрыт силиконом </t>
    </r>
    <r>
      <rPr>
        <b/>
        <sz val="12"/>
        <rFont val="Times New Roman"/>
        <family val="1"/>
      </rPr>
      <t>СН-06-26</t>
    </r>
  </si>
  <si>
    <t>"Suyun"/ "HELM"</t>
  </si>
  <si>
    <r>
      <t xml:space="preserve">Катетер Фолея </t>
    </r>
    <r>
      <rPr>
        <b/>
        <sz val="12"/>
        <rFont val="Times New Roman"/>
        <family val="1"/>
      </rPr>
      <t>3-х ходовой латекс  покрыт силиконом</t>
    </r>
    <r>
      <rPr>
        <sz val="12"/>
        <rFont val="Times New Roman"/>
        <family val="1"/>
      </rPr>
      <t xml:space="preserve"> СН16-СН26</t>
    </r>
  </si>
  <si>
    <t>"HELM" Германия</t>
  </si>
  <si>
    <r>
      <t xml:space="preserve">Катетер Фолея 3-х ходовой </t>
    </r>
    <r>
      <rPr>
        <b/>
        <sz val="12"/>
        <rFont val="Times New Roman"/>
        <family val="1"/>
      </rPr>
      <t>100% силиконовый</t>
    </r>
    <r>
      <rPr>
        <sz val="12"/>
        <rFont val="Times New Roman"/>
        <family val="1"/>
      </rPr>
      <t xml:space="preserve"> размер Fr 16-26 30мл</t>
    </r>
  </si>
  <si>
    <t>INTEGRAL Medical</t>
  </si>
  <si>
    <r>
      <t>Катетер</t>
    </r>
    <r>
      <rPr>
        <b/>
        <sz val="12"/>
        <rFont val="Times New Roman"/>
        <family val="1"/>
      </rPr>
      <t xml:space="preserve"> (зонд, трубка ректальная)</t>
    </r>
    <r>
      <rPr>
        <sz val="12"/>
        <rFont val="Times New Roman"/>
        <family val="1"/>
      </rPr>
      <t xml:space="preserve"> 40 см. СН-26-36</t>
    </r>
  </si>
  <si>
    <t>Alba Healthcare</t>
  </si>
  <si>
    <r>
      <t xml:space="preserve">Катетер </t>
    </r>
    <r>
      <rPr>
        <b/>
        <sz val="12"/>
        <rFont val="Times New Roman"/>
        <family val="1"/>
      </rPr>
      <t>уретральный детский</t>
    </r>
    <r>
      <rPr>
        <sz val="12"/>
        <rFont val="Times New Roman"/>
        <family val="1"/>
      </rPr>
      <t xml:space="preserve"> стерильный № 6-12 </t>
    </r>
  </si>
  <si>
    <t>Контрацептив Т-Сu-320, Т-Сu-380  стерильный</t>
  </si>
  <si>
    <r>
      <t>Лоток почкообразный</t>
    </r>
    <r>
      <rPr>
        <sz val="12"/>
        <rFont val="Times New Roman"/>
        <family val="1"/>
      </rPr>
      <t xml:space="preserve"> полимерный 160мм/260мм</t>
    </r>
  </si>
  <si>
    <t>12,00/15,00</t>
  </si>
  <si>
    <t>17,40/21,75</t>
  </si>
  <si>
    <r>
      <t>Мешочек</t>
    </r>
    <r>
      <rPr>
        <sz val="12"/>
        <rFont val="Times New Roman"/>
        <family val="1"/>
      </rPr>
      <t xml:space="preserve"> – сборник </t>
    </r>
    <r>
      <rPr>
        <b/>
        <sz val="12"/>
        <rFont val="Times New Roman"/>
        <family val="1"/>
      </rPr>
      <t>(д/калоприемника)</t>
    </r>
    <r>
      <rPr>
        <sz val="12"/>
        <rFont val="Times New Roman"/>
        <family val="1"/>
      </rPr>
      <t xml:space="preserve"> d 40,60,80мм</t>
    </r>
  </si>
  <si>
    <t>комп.</t>
  </si>
  <si>
    <t xml:space="preserve">Мочеприемник (детский) педиатрический стерил. 100,0/200,0 мл. </t>
  </si>
  <si>
    <t>"Suyun"/"KDM"/ "TROG"</t>
  </si>
  <si>
    <t>100/250</t>
  </si>
  <si>
    <t>5,85/6,45</t>
  </si>
  <si>
    <t>8,48/9,35</t>
  </si>
  <si>
    <t>Мочеприемник ножной с клапаном и краном 750,0 мл.</t>
  </si>
  <si>
    <t>10/250</t>
  </si>
  <si>
    <t xml:space="preserve">Мочеприемник с п/в клапаном стерильный 1000 мл. </t>
  </si>
  <si>
    <t xml:space="preserve">Мочеприемник с п/в клапаном стерильный 2000 мл. </t>
  </si>
  <si>
    <t>411</t>
  </si>
  <si>
    <r>
      <t>Наконечники</t>
    </r>
    <r>
      <rPr>
        <sz val="12"/>
        <rFont val="Times New Roman"/>
        <family val="1"/>
      </rPr>
      <t xml:space="preserve"> ПВХ </t>
    </r>
    <r>
      <rPr>
        <b/>
        <sz val="12"/>
        <rFont val="Times New Roman"/>
        <family val="1"/>
      </rPr>
      <t>для кружки Эсмарха</t>
    </r>
    <r>
      <rPr>
        <sz val="12"/>
        <rFont val="Times New Roman"/>
        <family val="1"/>
      </rPr>
      <t xml:space="preserve"> стерильный:                                   </t>
    </r>
    <r>
      <rPr>
        <b/>
        <sz val="12"/>
        <rFont val="Times New Roman"/>
        <family val="1"/>
      </rPr>
      <t>д/детей 6,7х105 мм, д/взрослых 8,0х160 мм.</t>
    </r>
  </si>
  <si>
    <t>"МИМ" Россия</t>
  </si>
  <si>
    <t>4,45/4,55</t>
  </si>
  <si>
    <t>6,46/6,60</t>
  </si>
  <si>
    <t>412</t>
  </si>
  <si>
    <r>
      <t xml:space="preserve">Набор гинекологический </t>
    </r>
    <r>
      <rPr>
        <sz val="12"/>
        <color indexed="8"/>
        <rFont val="Times New Roman"/>
        <family val="1"/>
      </rPr>
      <t>смотровой стерильный</t>
    </r>
    <r>
      <rPr>
        <b/>
        <sz val="12"/>
        <color indexed="8"/>
        <rFont val="Times New Roman"/>
        <family val="1"/>
      </rPr>
      <t xml:space="preserve"> "ВИЗИТ"</t>
    </r>
    <r>
      <rPr>
        <sz val="12"/>
        <color indexed="8"/>
        <rFont val="Times New Roman"/>
        <family val="1"/>
      </rPr>
      <t xml:space="preserve"> (зеркало Куско №2, пр-нь 50х55см, перчатки смотр, </t>
    </r>
    <r>
      <rPr>
        <b/>
        <sz val="12"/>
        <color indexed="8"/>
        <rFont val="Times New Roman"/>
        <family val="1"/>
      </rPr>
      <t>зонд комбинированный</t>
    </r>
    <r>
      <rPr>
        <sz val="12"/>
        <color indexed="8"/>
        <rFont val="Times New Roman"/>
        <family val="1"/>
      </rPr>
      <t>)</t>
    </r>
  </si>
  <si>
    <t>"Дальмедико" Россия</t>
  </si>
  <si>
    <t>60</t>
  </si>
  <si>
    <t>413</t>
  </si>
  <si>
    <r>
      <t>Набор гинекологический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стерильный </t>
    </r>
    <r>
      <rPr>
        <sz val="12"/>
        <color indexed="8"/>
        <rFont val="Times New Roman"/>
        <family val="1"/>
      </rPr>
      <t>:                                               зеркало Куско №2, пр-нь 50х55см, перчатки смотровые н/ст.</t>
    </r>
  </si>
  <si>
    <r>
      <t xml:space="preserve">торговые марки </t>
    </r>
    <r>
      <rPr>
        <b/>
        <sz val="12"/>
        <color indexed="8"/>
        <rFont val="Times New Roman"/>
        <family val="1"/>
      </rPr>
      <t>«ALife» и "Dafina"</t>
    </r>
    <r>
      <rPr>
        <sz val="12"/>
        <color indexed="8"/>
        <rFont val="Times New Roman"/>
        <family val="1"/>
      </rPr>
      <t xml:space="preserve"> Китай</t>
    </r>
  </si>
  <si>
    <r>
      <t>Набор гинекологический</t>
    </r>
    <r>
      <rPr>
        <sz val="12"/>
        <color indexed="8"/>
        <rFont val="Times New Roman"/>
        <family val="1"/>
      </rPr>
      <t xml:space="preserve"> стерильный</t>
    </r>
    <r>
      <rPr>
        <b/>
        <sz val="12"/>
        <color indexed="8"/>
        <rFont val="Times New Roman"/>
        <family val="1"/>
      </rPr>
      <t xml:space="preserve"> "Стандарт" </t>
    </r>
    <r>
      <rPr>
        <sz val="12"/>
        <color indexed="8"/>
        <rFont val="Times New Roman"/>
        <family val="1"/>
      </rPr>
      <t xml:space="preserve">: зеркало Куско №2, пр-нь 50х55см, перчатки смотровые н/ст, </t>
    </r>
    <r>
      <rPr>
        <b/>
        <sz val="12"/>
        <color indexed="8"/>
        <rFont val="Times New Roman"/>
        <family val="1"/>
      </rPr>
      <t>цитощетка</t>
    </r>
  </si>
  <si>
    <r>
      <t xml:space="preserve">Набор гинекологический </t>
    </r>
    <r>
      <rPr>
        <sz val="12"/>
        <color indexed="8"/>
        <rFont val="Times New Roman"/>
        <family val="1"/>
      </rPr>
      <t>смотровой стерильный</t>
    </r>
    <r>
      <rPr>
        <b/>
        <sz val="12"/>
        <color indexed="8"/>
        <rFont val="Times New Roman"/>
        <family val="1"/>
      </rPr>
      <t xml:space="preserve"> "Супер"</t>
    </r>
    <r>
      <rPr>
        <sz val="12"/>
        <color indexed="8"/>
        <rFont val="Times New Roman"/>
        <family val="1"/>
      </rPr>
      <t xml:space="preserve">: зеркало Куско №2, пр-нь 50х55, перч., </t>
    </r>
    <r>
      <rPr>
        <b/>
        <sz val="12"/>
        <color indexed="8"/>
        <rFont val="Times New Roman"/>
        <family val="1"/>
      </rPr>
      <t>л.Фолькмана или шпатель Эйра</t>
    </r>
  </si>
  <si>
    <r>
      <t xml:space="preserve">Набор для эпидуральной анастезии: 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игла Туохи</t>
    </r>
    <r>
      <rPr>
        <sz val="12"/>
        <rFont val="Times New Roman"/>
        <family val="1"/>
      </rPr>
      <t xml:space="preserve"> с внутрен. мандреном G-16-18, </t>
    </r>
    <r>
      <rPr>
        <b/>
        <sz val="12"/>
        <rFont val="Times New Roman"/>
        <family val="1"/>
      </rPr>
      <t>катетер с коннектором,</t>
    </r>
    <r>
      <rPr>
        <sz val="12"/>
        <rFont val="Times New Roman"/>
        <family val="1"/>
      </rPr>
      <t xml:space="preserve"> бактериовирусн. фильтр
</t>
    </r>
    <r>
      <rPr>
        <b/>
        <sz val="12"/>
        <rFont val="Times New Roman"/>
        <family val="1"/>
      </rPr>
      <t xml:space="preserve">шприц «потери сопротивления» </t>
    </r>
    <r>
      <rPr>
        <sz val="12"/>
        <rFont val="Times New Roman"/>
        <family val="1"/>
      </rPr>
      <t>стеклянный 5 мл</t>
    </r>
  </si>
  <si>
    <t>"МедСил"                             "Медполимер"                              Россия</t>
  </si>
  <si>
    <r>
      <t xml:space="preserve">Набор для катетеризации центральных </t>
    </r>
    <r>
      <rPr>
        <sz val="12"/>
        <color indexed="8"/>
        <rFont val="Times New Roman"/>
        <family val="1"/>
      </rPr>
      <t xml:space="preserve">(яременых и подключичных) </t>
    </r>
    <r>
      <rPr>
        <b/>
        <sz val="12"/>
        <color indexed="8"/>
        <rFont val="Times New Roman"/>
        <family val="1"/>
      </rPr>
      <t>вен по методике Сельдингера d-0,6-1,6 мм</t>
    </r>
    <r>
      <rPr>
        <sz val="12"/>
        <color indexed="8"/>
        <rFont val="Times New Roman"/>
        <family val="1"/>
      </rPr>
      <t>. (катетер с проводником игла, дилататор) стерильн.</t>
    </r>
  </si>
  <si>
    <r>
      <t xml:space="preserve">Набор для плеврального дренирования </t>
    </r>
    <r>
      <rPr>
        <sz val="12"/>
        <color indexed="8"/>
        <rFont val="Times New Roman"/>
        <family val="1"/>
      </rPr>
      <t>(3-х ход. кран, шприц 50 мл Луер-Лок, игла для пункции 1,8х80 мм, проводящие шланги с винтовой насадкой, пакет для секрета 2,0 л)</t>
    </r>
  </si>
  <si>
    <t>"DISPOMED" Германия</t>
  </si>
  <si>
    <r>
      <t>Наконечник</t>
    </r>
    <r>
      <rPr>
        <sz val="12"/>
        <rFont val="Times New Roman"/>
        <family val="1"/>
      </rPr>
      <t xml:space="preserve"> аспирац.гинек. </t>
    </r>
    <r>
      <rPr>
        <b/>
        <sz val="12"/>
        <rFont val="Times New Roman"/>
        <family val="1"/>
      </rPr>
      <t>д/мини абортов</t>
    </r>
    <r>
      <rPr>
        <sz val="12"/>
        <rFont val="Times New Roman"/>
        <family val="1"/>
      </rPr>
      <t xml:space="preserve"> стер. d 4,5мм/ 6мм</t>
    </r>
  </si>
  <si>
    <t>100/600</t>
  </si>
  <si>
    <r>
      <t>Наконечник инстилляционный</t>
    </r>
    <r>
      <rPr>
        <sz val="12"/>
        <rFont val="Times New Roman"/>
        <family val="1"/>
      </rPr>
      <t xml:space="preserve"> стерильный dd 3.5; 4.5</t>
    </r>
  </si>
  <si>
    <t>Очки защитные</t>
  </si>
  <si>
    <t>Пинцет одноразовый стерильный, 150 мм</t>
  </si>
  <si>
    <t>60/360</t>
  </si>
  <si>
    <t xml:space="preserve">Пинцет зажимный одноразовый стерильный длина 125 мм. </t>
  </si>
  <si>
    <t xml:space="preserve">Пинцет зажимный одноразовый стерильный длина 190 мм. </t>
  </si>
  <si>
    <t>Рефлектор лобный</t>
  </si>
  <si>
    <t>426</t>
  </si>
  <si>
    <r>
      <t>Стаканчик</t>
    </r>
    <r>
      <rPr>
        <sz val="12"/>
        <color indexed="8"/>
        <rFont val="Times New Roman"/>
        <family val="1"/>
      </rPr>
      <t xml:space="preserve"> для приема лекарств </t>
    </r>
    <r>
      <rPr>
        <b/>
        <sz val="12"/>
        <color indexed="8"/>
        <rFont val="Times New Roman"/>
        <family val="1"/>
      </rPr>
      <t>30 мл.</t>
    </r>
  </si>
  <si>
    <r>
      <t xml:space="preserve">Тест </t>
    </r>
    <r>
      <rPr>
        <sz val="12"/>
        <color indexed="8"/>
        <rFont val="Times New Roman"/>
        <family val="1"/>
      </rPr>
      <t xml:space="preserve">полоска </t>
    </r>
    <r>
      <rPr>
        <b/>
        <sz val="12"/>
        <color indexed="8"/>
        <rFont val="Times New Roman"/>
        <family val="1"/>
      </rPr>
      <t>на определен беременности "BEE SURE-S" и "ВЕРА"</t>
    </r>
  </si>
  <si>
    <t>100/4000</t>
  </si>
  <si>
    <r>
      <t>Трубка</t>
    </r>
    <r>
      <rPr>
        <sz val="12"/>
        <rFont val="Times New Roman"/>
        <family val="1"/>
      </rPr>
      <t xml:space="preserve"> дренажная </t>
    </r>
    <r>
      <rPr>
        <b/>
        <sz val="12"/>
        <rFont val="Times New Roman"/>
        <family val="1"/>
      </rPr>
      <t xml:space="preserve">ПВХ </t>
    </r>
    <r>
      <rPr>
        <sz val="12"/>
        <rFont val="Times New Roman"/>
        <family val="1"/>
      </rPr>
      <t>d 2х1 мм (уп-ка 20м)</t>
    </r>
  </si>
  <si>
    <t>уп.</t>
  </si>
  <si>
    <r>
      <t>Трубка</t>
    </r>
    <r>
      <rPr>
        <sz val="12"/>
        <rFont val="Times New Roman"/>
        <family val="1"/>
      </rPr>
      <t xml:space="preserve"> дренажная </t>
    </r>
    <r>
      <rPr>
        <b/>
        <sz val="12"/>
        <rFont val="Times New Roman"/>
        <family val="1"/>
      </rPr>
      <t xml:space="preserve">ПВХ </t>
    </r>
    <r>
      <rPr>
        <sz val="12"/>
        <rFont val="Times New Roman"/>
        <family val="1"/>
      </rPr>
      <t>d 3х1 мм (уп-ка 20м)</t>
    </r>
  </si>
  <si>
    <r>
      <t>Трубка</t>
    </r>
    <r>
      <rPr>
        <sz val="12"/>
        <rFont val="Times New Roman"/>
        <family val="1"/>
      </rPr>
      <t xml:space="preserve"> дренажная </t>
    </r>
    <r>
      <rPr>
        <b/>
        <sz val="12"/>
        <rFont val="Times New Roman"/>
        <family val="1"/>
      </rPr>
      <t xml:space="preserve">ПВХ </t>
    </r>
    <r>
      <rPr>
        <sz val="12"/>
        <rFont val="Times New Roman"/>
        <family val="1"/>
      </rPr>
      <t>d 4х1 мм (уп-ка 20м)</t>
    </r>
  </si>
  <si>
    <r>
      <t>Трубка</t>
    </r>
    <r>
      <rPr>
        <sz val="12"/>
        <rFont val="Times New Roman"/>
        <family val="1"/>
      </rPr>
      <t xml:space="preserve"> дренажная </t>
    </r>
    <r>
      <rPr>
        <b/>
        <sz val="12"/>
        <rFont val="Times New Roman"/>
        <family val="1"/>
      </rPr>
      <t>ПВХ</t>
    </r>
    <r>
      <rPr>
        <sz val="12"/>
        <rFont val="Times New Roman"/>
        <family val="1"/>
      </rPr>
      <t xml:space="preserve"> d 5х1 мм (уп-ка 20м)</t>
    </r>
  </si>
  <si>
    <r>
      <t>Трубка</t>
    </r>
    <r>
      <rPr>
        <sz val="12"/>
        <rFont val="Times New Roman"/>
        <family val="1"/>
      </rPr>
      <t xml:space="preserve"> дренажная </t>
    </r>
    <r>
      <rPr>
        <b/>
        <sz val="12"/>
        <rFont val="Times New Roman"/>
        <family val="1"/>
      </rPr>
      <t>ПВХ</t>
    </r>
    <r>
      <rPr>
        <sz val="12"/>
        <rFont val="Times New Roman"/>
        <family val="1"/>
      </rPr>
      <t xml:space="preserve"> d 6x1мм (уп-ка 20м)</t>
    </r>
  </si>
  <si>
    <r>
      <t>Трубка</t>
    </r>
    <r>
      <rPr>
        <sz val="12"/>
        <rFont val="Times New Roman"/>
        <family val="1"/>
      </rPr>
      <t xml:space="preserve"> дренажная </t>
    </r>
    <r>
      <rPr>
        <b/>
        <sz val="12"/>
        <rFont val="Times New Roman"/>
        <family val="1"/>
      </rPr>
      <t>ПВХ</t>
    </r>
    <r>
      <rPr>
        <sz val="12"/>
        <rFont val="Times New Roman"/>
        <family val="1"/>
      </rPr>
      <t xml:space="preserve"> d 7x1 мм (уп-ка 20м)</t>
    </r>
  </si>
  <si>
    <r>
      <t>Трубка</t>
    </r>
    <r>
      <rPr>
        <sz val="12"/>
        <rFont val="Times New Roman"/>
        <family val="1"/>
      </rPr>
      <t xml:space="preserve"> дренажная</t>
    </r>
    <r>
      <rPr>
        <b/>
        <sz val="12"/>
        <rFont val="Times New Roman"/>
        <family val="1"/>
      </rPr>
      <t xml:space="preserve"> ПВХ </t>
    </r>
    <r>
      <rPr>
        <sz val="12"/>
        <rFont val="Times New Roman"/>
        <family val="1"/>
      </rPr>
      <t>d 8x1,5 мм (уп-ка 20м)</t>
    </r>
  </si>
  <si>
    <r>
      <t>Трубка</t>
    </r>
    <r>
      <rPr>
        <sz val="12"/>
        <rFont val="Times New Roman"/>
        <family val="1"/>
      </rPr>
      <t xml:space="preserve"> дренажная </t>
    </r>
    <r>
      <rPr>
        <b/>
        <sz val="12"/>
        <rFont val="Times New Roman"/>
        <family val="1"/>
      </rPr>
      <t>ПВХ</t>
    </r>
    <r>
      <rPr>
        <sz val="12"/>
        <rFont val="Times New Roman"/>
        <family val="1"/>
      </rPr>
      <t xml:space="preserve"> d 9x1,5 мм (уп-ка 20м)</t>
    </r>
  </si>
  <si>
    <t>Трубка трахеостомическая без манжеты СН-3,0-8,5</t>
  </si>
  <si>
    <t>HELM Medikal GmbH</t>
  </si>
  <si>
    <t>Трубка трахеостомическая с манжетой СН-5,0-9,0</t>
  </si>
  <si>
    <r>
      <t xml:space="preserve">Трубка эндотрахеальная </t>
    </r>
    <r>
      <rPr>
        <b/>
        <sz val="12"/>
        <rFont val="Times New Roman"/>
        <family val="1"/>
      </rPr>
      <t>б/манжеты армирован.</t>
    </r>
    <r>
      <rPr>
        <sz val="12"/>
        <rFont val="Times New Roman"/>
        <family val="1"/>
      </rPr>
      <t xml:space="preserve"> ID 2,0-10,0мм </t>
    </r>
  </si>
  <si>
    <t>"INTEGRAL Medical"/            "Alba Healthcare"</t>
  </si>
  <si>
    <r>
      <t xml:space="preserve">Трубка эндотрахеальная </t>
    </r>
    <r>
      <rPr>
        <b/>
        <sz val="12"/>
        <rFont val="Times New Roman"/>
        <family val="1"/>
      </rPr>
      <t>с манжетой армирован</t>
    </r>
    <r>
      <rPr>
        <sz val="12"/>
        <rFont val="Times New Roman"/>
        <family val="1"/>
      </rPr>
      <t xml:space="preserve"> ID 3,0-10,0мм </t>
    </r>
  </si>
  <si>
    <t>Трубка эндотрахиальная б/манжеты тип Мерфи ID 2,0-6,5</t>
  </si>
  <si>
    <t xml:space="preserve"> "HELM"/"Suyun"/              "Alba Healthcare"</t>
  </si>
  <si>
    <t>Трубка эндотрахиальная с манжетой тип Мерфи ID 2,0-10,0</t>
  </si>
  <si>
    <r>
      <t xml:space="preserve">Трубка </t>
    </r>
    <r>
      <rPr>
        <sz val="12"/>
        <rFont val="Times New Roman"/>
        <family val="1"/>
      </rPr>
      <t>эндотрахиальная</t>
    </r>
    <r>
      <rPr>
        <b/>
        <sz val="12"/>
        <rFont val="Times New Roman"/>
        <family val="1"/>
      </rPr>
      <t xml:space="preserve"> армированная с манжетой </t>
    </r>
    <r>
      <rPr>
        <sz val="12"/>
        <rFont val="Times New Roman"/>
        <family val="1"/>
      </rPr>
      <t>ID 3,5-9,0</t>
    </r>
  </si>
  <si>
    <r>
      <t>Фиксатор-загубник</t>
    </r>
    <r>
      <rPr>
        <sz val="12"/>
        <rFont val="Times New Roman"/>
        <family val="1"/>
      </rPr>
      <t xml:space="preserve"> для эндотрахеальной трубки стерильный</t>
    </r>
  </si>
  <si>
    <r>
      <t xml:space="preserve">Устройство для активного дренирования ран с баллоном емкостью 250/500 см3 </t>
    </r>
    <r>
      <rPr>
        <sz val="12"/>
        <rFont val="Times New Roman"/>
        <family val="1"/>
      </rPr>
      <t>однократного применения.</t>
    </r>
  </si>
  <si>
    <t>45/20</t>
  </si>
  <si>
    <t>87,00/99,00</t>
  </si>
  <si>
    <t>126,15143,55</t>
  </si>
  <si>
    <r>
      <t>Устройство для ирригоскопии</t>
    </r>
    <r>
      <rPr>
        <sz val="12"/>
        <rFont val="Times New Roman"/>
        <family val="1"/>
      </rPr>
      <t xml:space="preserve"> и кишечных промываний, </t>
    </r>
    <r>
      <rPr>
        <b/>
        <sz val="12"/>
        <rFont val="Times New Roman"/>
        <family val="1"/>
      </rPr>
      <t>детское/взрослое</t>
    </r>
    <r>
      <rPr>
        <sz val="12"/>
        <rFont val="Times New Roman"/>
        <family val="1"/>
      </rPr>
      <t xml:space="preserve"> однократного применения</t>
    </r>
  </si>
  <si>
    <t>57,00/59,00</t>
  </si>
  <si>
    <t>82,65/85,55</t>
  </si>
  <si>
    <t>Устройство для дренирования плевральной полости одноразовое,        d-70 см, id-9,0</t>
  </si>
  <si>
    <r>
      <t>Устройство для</t>
    </r>
    <r>
      <rPr>
        <sz val="12"/>
        <rFont val="Times New Roman"/>
        <family val="1"/>
      </rPr>
      <t xml:space="preserve"> искусственного </t>
    </r>
    <r>
      <rPr>
        <b/>
        <sz val="12"/>
        <rFont val="Times New Roman"/>
        <family val="1"/>
      </rPr>
      <t xml:space="preserve">дыхания </t>
    </r>
  </si>
  <si>
    <r>
      <t xml:space="preserve">Чаша для </t>
    </r>
    <r>
      <rPr>
        <sz val="12"/>
        <rFont val="Times New Roman"/>
        <family val="1"/>
      </rPr>
      <t xml:space="preserve">мытья </t>
    </r>
    <r>
      <rPr>
        <b/>
        <sz val="12"/>
        <rFont val="Times New Roman"/>
        <family val="1"/>
      </rPr>
      <t xml:space="preserve">зубных протезов </t>
    </r>
  </si>
  <si>
    <r>
      <t>Палочка-тампон</t>
    </r>
    <r>
      <rPr>
        <sz val="12"/>
        <rFont val="Times New Roman"/>
        <family val="1"/>
      </rPr>
      <t xml:space="preserve"> (дерево/пластик) дл.15см. </t>
    </r>
    <r>
      <rPr>
        <b/>
        <sz val="12"/>
        <rFont val="Times New Roman"/>
        <family val="1"/>
      </rPr>
      <t>н/ст хлоп.</t>
    </r>
    <r>
      <rPr>
        <sz val="12"/>
        <rFont val="Times New Roman"/>
        <family val="1"/>
      </rPr>
      <t xml:space="preserve"> тампон: 5х10 мм.</t>
    </r>
  </si>
  <si>
    <r>
      <t>Палочка-тампон</t>
    </r>
    <r>
      <rPr>
        <sz val="12"/>
        <rFont val="Times New Roman"/>
        <family val="1"/>
      </rPr>
      <t xml:space="preserve"> (дерево/пластик) дл.15/20 см. </t>
    </r>
    <r>
      <rPr>
        <b/>
        <sz val="12"/>
        <rFont val="Times New Roman"/>
        <family val="1"/>
      </rPr>
      <t xml:space="preserve">стерильная </t>
    </r>
    <r>
      <rPr>
        <sz val="12"/>
        <rFont val="Times New Roman"/>
        <family val="1"/>
      </rPr>
      <t>5х10 мм.</t>
    </r>
  </si>
  <si>
    <t>0,99/1,60</t>
  </si>
  <si>
    <t>1,45/2,32</t>
  </si>
  <si>
    <r>
      <t>Шпатель</t>
    </r>
    <r>
      <rPr>
        <sz val="12"/>
        <color indexed="8"/>
        <rFont val="Times New Roman"/>
        <family val="1"/>
      </rPr>
      <t xml:space="preserve"> терапевтический </t>
    </r>
    <r>
      <rPr>
        <b/>
        <sz val="12"/>
        <color indexed="8"/>
        <rFont val="Times New Roman"/>
        <family val="1"/>
      </rPr>
      <t>деревянный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н/ст. </t>
    </r>
  </si>
  <si>
    <r>
      <t>Шпатель</t>
    </r>
    <r>
      <rPr>
        <sz val="12"/>
        <color indexed="8"/>
        <rFont val="Times New Roman"/>
        <family val="1"/>
      </rPr>
      <t xml:space="preserve"> терапевтический </t>
    </r>
    <r>
      <rPr>
        <b/>
        <sz val="12"/>
        <color indexed="8"/>
        <rFont val="Times New Roman"/>
        <family val="1"/>
      </rPr>
      <t>деревянный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стерильный</t>
    </r>
  </si>
  <si>
    <t>1500/100</t>
  </si>
  <si>
    <t>0,89/1,00</t>
  </si>
  <si>
    <t>1,29/1,45</t>
  </si>
  <si>
    <t>250/5500</t>
  </si>
  <si>
    <r>
      <t>Шпатель</t>
    </r>
    <r>
      <rPr>
        <sz val="12"/>
        <rFont val="Times New Roman"/>
        <family val="1"/>
      </rPr>
      <t xml:space="preserve"> для языка </t>
    </r>
    <r>
      <rPr>
        <b/>
        <sz val="12"/>
        <rFont val="Times New Roman"/>
        <family val="1"/>
      </rPr>
      <t>полимерный стерильный белый/прозрачный</t>
    </r>
  </si>
  <si>
    <t>К-ПИ/"Suyun" Китай</t>
  </si>
  <si>
    <t>2,55/2,45</t>
  </si>
  <si>
    <t>3,70/3,55</t>
  </si>
  <si>
    <r>
      <t>Штатив п/э для пробирок</t>
    </r>
    <r>
      <rPr>
        <sz val="12"/>
        <rFont val="Times New Roman"/>
        <family val="1"/>
      </rPr>
      <t xml:space="preserve"> ШПП-02 </t>
    </r>
    <r>
      <rPr>
        <b/>
        <sz val="12"/>
        <rFont val="Times New Roman"/>
        <family val="1"/>
      </rPr>
      <t>на 10 гнезд</t>
    </r>
  </si>
  <si>
    <r>
      <t>Штатив п/э для пробирок</t>
    </r>
    <r>
      <rPr>
        <sz val="12"/>
        <rFont val="Times New Roman"/>
        <family val="1"/>
      </rPr>
      <t xml:space="preserve"> ШПП-02 </t>
    </r>
    <r>
      <rPr>
        <b/>
        <sz val="12"/>
        <rFont val="Times New Roman"/>
        <family val="1"/>
      </rPr>
      <t>на 20 гнезд</t>
    </r>
  </si>
  <si>
    <r>
      <t>Штатив п/э для пробирок</t>
    </r>
    <r>
      <rPr>
        <sz val="12"/>
        <rFont val="Times New Roman"/>
        <family val="1"/>
      </rPr>
      <t xml:space="preserve"> ШПП-02 </t>
    </r>
    <r>
      <rPr>
        <b/>
        <sz val="12"/>
        <rFont val="Times New Roman"/>
        <family val="1"/>
      </rPr>
      <t>на 40 гнезд</t>
    </r>
  </si>
  <si>
    <t>КРАФТ-ПАКЕТЫ самоклеющиеся</t>
  </si>
  <si>
    <t>наименование</t>
  </si>
  <si>
    <t>ед.изм.</t>
  </si>
  <si>
    <t>Цена за уп-ку (100 шт)</t>
  </si>
  <si>
    <t>с индикатором</t>
  </si>
  <si>
    <t>без индикатора</t>
  </si>
  <si>
    <t>Крафт-пакет 50х60 мм (Россия) №100</t>
  </si>
  <si>
    <t>шт.</t>
  </si>
  <si>
    <t>Крафт-пакет 50х120 мм (Россия) №100</t>
  </si>
  <si>
    <t>Крафт-пакет 75х150 мм (Россия) №100</t>
  </si>
  <si>
    <t>Крафт-пакет 100х200 мм (Россия) №100</t>
  </si>
  <si>
    <t>Крафт-пакет 110х220 мм (Россия) №100</t>
  </si>
  <si>
    <t>Крафт-пакет 115х245 мм (Россия) №100</t>
  </si>
  <si>
    <t>Крафт-пакет 130х245 мм (Россия) №100</t>
  </si>
  <si>
    <t>Крафт-пакет 150х250 мм (Россия) №100</t>
  </si>
  <si>
    <t>Крафт-пакет 150х280 мм (Россия) №101</t>
  </si>
  <si>
    <t>Крафт-пакет 200х280 мм (Россия) №100</t>
  </si>
  <si>
    <t>Крафт-пакет 250х280 мм (Россия) №100</t>
  </si>
  <si>
    <t>Крафт-пакет 250х320 мм (Россия) №100</t>
  </si>
  <si>
    <t>Крафт-пакет 200х350 мм (Россия) №100</t>
  </si>
  <si>
    <t>Крафт-пакет 350х450 мм (Россия) №100</t>
  </si>
  <si>
    <t xml:space="preserve">                      Бумага для видеопринтеров (УЗИ)</t>
  </si>
  <si>
    <t>MITSUBISHI K61B 110х21 (Orig.)</t>
  </si>
  <si>
    <t>рул.</t>
  </si>
  <si>
    <t>MITSUBISHI K65HM 110х21 (Orig.)</t>
  </si>
  <si>
    <t>SONY UPC-1010 110х140х100 (Orig.)</t>
  </si>
  <si>
    <t>пач.</t>
  </si>
  <si>
    <t>SONY UPC-2010 SONY ф.А6 200л. (Orig.)</t>
  </si>
  <si>
    <t>SONY UPC-21 L 144х100х200 (Orig.)</t>
  </si>
  <si>
    <t>ком.</t>
  </si>
  <si>
    <t>SONY UPC-21 L 144х90х200 (Orig.) (имп.)</t>
  </si>
  <si>
    <t>SONY UPP-110HA 110х18 (Orig.)</t>
  </si>
  <si>
    <t>SONY UPP-110HD 110х20 (Orig.)</t>
  </si>
  <si>
    <t>SONY UPP-110HG 110х18 (Orig.)</t>
  </si>
  <si>
    <t>SONY UPP-110S SONY 110х20 (Orig.)</t>
  </si>
  <si>
    <t>SONY UPP-210HD 210х25 (Orig.)</t>
  </si>
  <si>
    <t>SONY UPP-216HD 216х25 (Orig.)</t>
  </si>
  <si>
    <t>SONY UPP-216HD 216х25 (Orig.) (имп.)</t>
  </si>
  <si>
    <t>SONY UPT-210 BL 210х12,5 (Orig.) /пленка/</t>
  </si>
  <si>
    <t>SONY UPT-735 BL (Orig.) /пленка ф. А-4/</t>
  </si>
  <si>
    <t xml:space="preserve">Бумага фетальных мониторов (CTG) </t>
  </si>
  <si>
    <t>COROMETRICS BAO/DAO 152х90х160 (Фин.)</t>
  </si>
  <si>
    <t>HEWLETT-PACKARD М1910 150х100х150 термо. (Герм.)</t>
  </si>
  <si>
    <t>HEWLETT-PACKARD М1911A 151х100х150 термо.(имп.)</t>
  </si>
  <si>
    <t>KRANZBUHLER 150х100х150 термо. (Герм.)</t>
  </si>
  <si>
    <t>Oxford/Sonicard MERIDIAN 800 142х150х300 (Фин.)</t>
  </si>
  <si>
    <t>TOITU 151х150х200 термо.(имп.)</t>
  </si>
  <si>
    <t xml:space="preserve">Бумага д/ЭКГ (ECG)   </t>
  </si>
  <si>
    <t>Трансп. уп-ка</t>
  </si>
  <si>
    <t>Цена с НДС</t>
  </si>
  <si>
    <t>BURDICK Е-350 210х300х200 (007969)/SiemensMeg. (Герм.</t>
  </si>
  <si>
    <t>CARDIETTE START 100 130х25 термо. 25рул./уп. (Герм.)</t>
  </si>
  <si>
    <t>CARDIOLINE DELTA 1 plus 60х30 термо. 100шт./кор. (Фин</t>
  </si>
  <si>
    <t>FUKUDA Denshi (OP 222 TE) 110х140х145 термо.</t>
  </si>
  <si>
    <t xml:space="preserve">HELLIGE Cardiosmart/Mac1200 210х300х150 </t>
  </si>
  <si>
    <t>HELLIGE MICROSMART 90х90х360 термо. (Герм.)</t>
  </si>
  <si>
    <t>NIHON KOHDEN 110х140х142 термо.</t>
  </si>
  <si>
    <t>SCHILLER AТ-1 90х90х400 термо. Россия</t>
  </si>
  <si>
    <t>SCHILLER AТ-1 90х90х400 термо. (Герм.)</t>
  </si>
  <si>
    <t>SCHILLER AТ-2 210х280х215, 60 г/м2 (Герм.)</t>
  </si>
  <si>
    <t>SCHILLER AТ-5 135х140х150 термо. (Герм.)</t>
  </si>
  <si>
    <t>SCHILLER AТ-6 145х100х350 термо. (Герм.)</t>
  </si>
  <si>
    <t>SCHILLER АТ-10 210х140х240 термо. (Герм.)</t>
  </si>
  <si>
    <t>SCHILLER АТ-101 80х70х310 термо. (Герм.)</t>
  </si>
  <si>
    <t>SCHILLER АТ-60 210х280х360 термо. (Герм.)</t>
  </si>
  <si>
    <t>SIEMENS Cardiostat 104х100х300 термо. (Фин.)</t>
  </si>
  <si>
    <t>SIEMENS SICARD 460 148х100х400 (Фин.)</t>
  </si>
  <si>
    <t>Бумага д/ЭКГ  и биохимических анализаторов отечественного производства</t>
  </si>
  <si>
    <t>110 х 30 х 12 ЛДМ (без сетки, намотка наружу)</t>
  </si>
  <si>
    <t>рулон</t>
  </si>
  <si>
    <t>110 х30 х 12 ЛДМ (стандартн., намотка внутрь)</t>
  </si>
  <si>
    <t>110х 30 х 12  ( без сетки)</t>
  </si>
  <si>
    <t>183 х 30 х 18ЛДМ(стандартн., намотка внутрь)</t>
  </si>
  <si>
    <t>210 х 30 х 12 ЛДМ(стандартн, намотка внутрь)</t>
  </si>
  <si>
    <t>210 х 30 х 19</t>
  </si>
  <si>
    <t xml:space="preserve">50 х 50 х 18 </t>
  </si>
  <si>
    <t>50 х 30 х 18 ЛДМ (стандартн., намотка внутрь)</t>
  </si>
  <si>
    <t xml:space="preserve">145х30х16 </t>
  </si>
  <si>
    <t xml:space="preserve">57 х 23 х 12 </t>
  </si>
  <si>
    <t>57 х 30х12 (без сетки)</t>
  </si>
  <si>
    <t>63 х 30 х 18 ЛДМ (стандартн., намотк внутрь)</t>
  </si>
  <si>
    <t xml:space="preserve">Кабели для приборов ЭКГ (ECG)   </t>
  </si>
  <si>
    <t>Кабель пациента для ЭКГ SCHILLER AT-1 / АТ-2</t>
  </si>
  <si>
    <t xml:space="preserve">Кабель пациента для ЭКГ SCHILLER AT-5 / АТ-60 </t>
  </si>
  <si>
    <t>Кабель пациента для ЭКГ MAC-500, MAC-1200</t>
  </si>
  <si>
    <t>Кабель пациента для ЭКГ FUKUDA (10 отведений)</t>
  </si>
  <si>
    <t>Кабель ЭКГ для монитора под 3 отведения</t>
  </si>
  <si>
    <t>Комплект ЭКГ отведений для монитора (3 провода), кнопк</t>
  </si>
  <si>
    <t>Кабель пациента для ЭКГ приборов:- BIOSET / BURDICK / HELLIGE /HEWLETT PACKARD / NIHON KOHDEN / SIEMENS</t>
  </si>
  <si>
    <t xml:space="preserve">  Многоразовые электроды для ЭКГ (ECG)   </t>
  </si>
  <si>
    <t>ЭКГ - грудной с винтом и зажимом (D 22 мм.) к-т.6 шт.</t>
  </si>
  <si>
    <t>компл.</t>
  </si>
  <si>
    <t>ЭКГ - грудной с винтом и зажимом (D 32 мм.), метал. к-т.6 шт.</t>
  </si>
  <si>
    <t>ЭКГ - грудной, под штекер (D 30мм), резин. чаша к-т 6 шт.</t>
  </si>
  <si>
    <t>ЭКГ - зажим для конечностей, к-т 4 шт. (д/взрослых)</t>
  </si>
  <si>
    <t>ЭКГ - зажим для конечностей, к-т 4шт. (д/детей)</t>
  </si>
  <si>
    <t xml:space="preserve">   Электроды одноразовые для ЭКГ (ECG)   </t>
  </si>
  <si>
    <r>
      <t xml:space="preserve">ЭКГ - однораз. </t>
    </r>
    <r>
      <rPr>
        <b/>
        <sz val="10"/>
        <rFont val="Arial Cyr"/>
        <family val="2"/>
      </rPr>
      <t>SKINTACT F-55 (диам. 55 мм.)</t>
    </r>
    <r>
      <rPr>
        <sz val="10"/>
        <rFont val="Arial Cyr"/>
        <family val="2"/>
      </rPr>
      <t xml:space="preserve">, </t>
    </r>
    <r>
      <rPr>
        <sz val="8"/>
        <rFont val="Arial Cyr"/>
        <family val="2"/>
      </rPr>
      <t>непроницаемый для жидкости пенопласт на основе полиэтилена, применяются для кратковременной фиксации</t>
    </r>
  </si>
  <si>
    <r>
      <t xml:space="preserve">ЭКГ - однораз. </t>
    </r>
    <r>
      <rPr>
        <b/>
        <sz val="10"/>
        <rFont val="Arial Cyr"/>
        <family val="2"/>
      </rPr>
      <t>SKINTACT FS-50 (диам. 50 мм.)</t>
    </r>
    <r>
      <rPr>
        <sz val="10"/>
        <rFont val="Arial Cyr"/>
        <family val="2"/>
      </rPr>
      <t xml:space="preserve">, </t>
    </r>
    <r>
      <rPr>
        <sz val="8"/>
        <rFont val="Arial Cyr"/>
        <family val="2"/>
      </rPr>
      <t>непроницаемый для жидкости пенопласт на основе полиэтилена, особо прочный клей для надежного прилипания, применяются в случаях неотложной помощи, для сильно потеющих пациентов</t>
    </r>
  </si>
  <si>
    <t>г. Калининград, ул. Барнаульская, д.2, оф. 251,</t>
  </si>
  <si>
    <r>
      <t xml:space="preserve"> </t>
    </r>
    <r>
      <rPr>
        <sz val="14"/>
        <rFont val="Times New Roman"/>
        <family val="1"/>
      </rPr>
      <t>т. (4012)53-10-29, 53-85-29, 72-20-23</t>
    </r>
  </si>
  <si>
    <t>E-mail: diapazon_39@inbox.ru</t>
  </si>
  <si>
    <t>№</t>
  </si>
  <si>
    <t>Наименование товара</t>
  </si>
  <si>
    <t>Производитель</t>
  </si>
  <si>
    <t>Зав.уп-ка</t>
  </si>
  <si>
    <t xml:space="preserve"> Цена с НДС</t>
  </si>
  <si>
    <t>Цена</t>
  </si>
  <si>
    <t xml:space="preserve">                                      Бинты медицинские</t>
  </si>
  <si>
    <t>1</t>
  </si>
  <si>
    <r>
      <t>Бинт нестерильный 5м.х5см. ГОСТ</t>
    </r>
    <r>
      <rPr>
        <sz val="12"/>
        <color indexed="8"/>
        <rFont val="Times New Roman"/>
        <family val="1"/>
      </rPr>
      <t xml:space="preserve"> (Городищенская отд. Ф-ка)</t>
    </r>
  </si>
  <si>
    <t>"Ариан"/                 "Городищенская отделочная фабрика"</t>
  </si>
  <si>
    <t>1890</t>
  </si>
  <si>
    <t>3,5775 0</t>
  </si>
  <si>
    <t>2</t>
  </si>
  <si>
    <r>
      <t>Бинт нестерильный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5м.х7см. ГОСТ</t>
    </r>
    <r>
      <rPr>
        <sz val="12"/>
        <color indexed="8"/>
        <rFont val="Times New Roman"/>
        <family val="1"/>
      </rPr>
      <t xml:space="preserve"> (Городищенская отд. Ф-ка)</t>
    </r>
  </si>
  <si>
    <t>1590</t>
  </si>
  <si>
    <t>3</t>
  </si>
  <si>
    <t>Бинт нестерильный 5м.х10см.</t>
  </si>
  <si>
    <t>2000</t>
  </si>
  <si>
    <t>4</t>
  </si>
  <si>
    <r>
      <t>Бинт нестерильный 5м.х10см. ГОСТ</t>
    </r>
    <r>
      <rPr>
        <sz val="12"/>
        <color indexed="8"/>
        <rFont val="Times New Roman"/>
        <family val="1"/>
      </rPr>
      <t xml:space="preserve"> (Городищенская отд. Ф-ка)</t>
    </r>
  </si>
  <si>
    <t>1050</t>
  </si>
  <si>
    <t>5</t>
  </si>
  <si>
    <t>Бинт нестерильный 5м.х10см. (ГОСТ - марля 36,0 г/м2 ГОФ)</t>
  </si>
  <si>
    <t>550</t>
  </si>
  <si>
    <t>6</t>
  </si>
  <si>
    <t>Бинт нестерильный 7м.х7см.</t>
  </si>
  <si>
    <t>1200</t>
  </si>
  <si>
    <t>7</t>
  </si>
  <si>
    <t>Бинт нестерильный 7м.х14см.</t>
  </si>
  <si>
    <t>8</t>
  </si>
  <si>
    <r>
      <t>Бинт нестерильный 7м.х10см. ГОСТ</t>
    </r>
    <r>
      <rPr>
        <sz val="12"/>
        <color indexed="8"/>
        <rFont val="Times New Roman"/>
        <family val="1"/>
      </rPr>
      <t xml:space="preserve"> (Городищенская отд. Ф-ка)</t>
    </r>
  </si>
  <si>
    <t>810</t>
  </si>
  <si>
    <t>9</t>
  </si>
  <si>
    <r>
      <t>Бинт нестерильный 7м.х14см. ГОСТ</t>
    </r>
    <r>
      <rPr>
        <sz val="12"/>
        <color indexed="8"/>
        <rFont val="Times New Roman"/>
        <family val="1"/>
      </rPr>
      <t xml:space="preserve"> (Городищенская отд. Ф-ка)</t>
    </r>
  </si>
  <si>
    <t>510</t>
  </si>
  <si>
    <t>10</t>
  </si>
  <si>
    <t>Бинт нестерильный 7м.х14см. ГОСТ- марля 36,0 г/м2 (ГОФ)</t>
  </si>
  <si>
    <t>11</t>
  </si>
  <si>
    <r>
      <t>Бинт нестерильный 10м.х16см. ГОСТ</t>
    </r>
    <r>
      <rPr>
        <sz val="12"/>
        <color indexed="8"/>
        <rFont val="Times New Roman"/>
        <family val="1"/>
      </rPr>
      <t xml:space="preserve"> (Городищенская отд. Ф-ка)</t>
    </r>
  </si>
  <si>
    <t>270/360</t>
  </si>
  <si>
    <t>12</t>
  </si>
  <si>
    <t>Бинт стерильный 5м.х10см.</t>
  </si>
  <si>
    <t>600</t>
  </si>
  <si>
    <t>13</t>
  </si>
  <si>
    <r>
      <t xml:space="preserve">Бинт стерильный 5м.х10см. ГОСТ </t>
    </r>
    <r>
      <rPr>
        <sz val="12"/>
        <color indexed="8"/>
        <rFont val="Times New Roman"/>
        <family val="1"/>
      </rPr>
      <t>(Городищенская отд. Ф-ка)</t>
    </r>
  </si>
  <si>
    <t>14</t>
  </si>
  <si>
    <t>Бинт стерильный 7м.х14см.</t>
  </si>
  <si>
    <t>400</t>
  </si>
  <si>
    <t>15</t>
  </si>
  <si>
    <r>
      <t xml:space="preserve">Бинт стерильный 7м.х14см. ГОСТ </t>
    </r>
    <r>
      <rPr>
        <sz val="12"/>
        <color indexed="8"/>
        <rFont val="Times New Roman"/>
        <family val="1"/>
      </rPr>
      <t>(Городищенская отд. Ф-ка)</t>
    </r>
  </si>
  <si>
    <t>300</t>
  </si>
  <si>
    <t>16</t>
  </si>
  <si>
    <r>
      <t xml:space="preserve">Бинт стерильный 10м.х16см. ГОСТ </t>
    </r>
    <r>
      <rPr>
        <sz val="12"/>
        <color indexed="8"/>
        <rFont val="Times New Roman"/>
        <family val="1"/>
      </rPr>
      <t>(Городищенская отд. Ф-ка)</t>
    </r>
  </si>
  <si>
    <t>200</t>
  </si>
  <si>
    <t>17</t>
  </si>
  <si>
    <t>Бинт не/стерильный 5м.х10см. в индивидуальной уп-ке.</t>
  </si>
  <si>
    <t>800</t>
  </si>
  <si>
    <t>18</t>
  </si>
  <si>
    <t>Бинт не/стерильный 7м.х14см. в индивидуальной уп-ке.</t>
  </si>
  <si>
    <t>19</t>
  </si>
  <si>
    <t>Пояс эластичный "Тонус" р-р: XS (65-74 см.)</t>
  </si>
  <si>
    <t>"Лейко" г.Тверь</t>
  </si>
  <si>
    <t>20</t>
  </si>
  <si>
    <t>Пояс эластичный "Тонус" р-р: S (75-84 см.)</t>
  </si>
  <si>
    <t>21</t>
  </si>
  <si>
    <t>Бинт эластичный 1м.х8см. с застежкой</t>
  </si>
  <si>
    <t>22</t>
  </si>
  <si>
    <t>Бинт эластичный 1,5м.х8см.с застежкой</t>
  </si>
  <si>
    <t>23</t>
  </si>
  <si>
    <t>Бинт эластичный 2м.х8см.с застежкой</t>
  </si>
  <si>
    <t>24</t>
  </si>
  <si>
    <t>Бинт эластичный 2,5м.х8см.с застежкой</t>
  </si>
  <si>
    <t>25</t>
  </si>
  <si>
    <r>
      <t xml:space="preserve">Бинт эластичный </t>
    </r>
    <r>
      <rPr>
        <b/>
        <sz val="12"/>
        <color indexed="8"/>
        <rFont val="Times New Roman"/>
        <family val="1"/>
      </rPr>
      <t xml:space="preserve">3м.х 8 см. </t>
    </r>
    <r>
      <rPr>
        <sz val="12"/>
        <color indexed="8"/>
        <rFont val="Times New Roman"/>
        <family val="1"/>
      </rPr>
      <t>с застежкой (Meridian)</t>
    </r>
  </si>
  <si>
    <t xml:space="preserve">        DGM PHARMA APPARATE HANDEL AG,                                      КИТАЙ</t>
  </si>
  <si>
    <t>26</t>
  </si>
  <si>
    <r>
      <t xml:space="preserve">Бинт эластичный </t>
    </r>
    <r>
      <rPr>
        <b/>
        <sz val="12"/>
        <color indexed="8"/>
        <rFont val="Times New Roman"/>
        <family val="1"/>
      </rPr>
      <t xml:space="preserve">3м.х 10 см. </t>
    </r>
    <r>
      <rPr>
        <sz val="12"/>
        <color indexed="8"/>
        <rFont val="Times New Roman"/>
        <family val="1"/>
      </rPr>
      <t>с застежкой (Meridian)</t>
    </r>
  </si>
  <si>
    <t>27</t>
  </si>
  <si>
    <r>
      <t>Бинт эластичный 4</t>
    </r>
    <r>
      <rPr>
        <b/>
        <sz val="12"/>
        <color indexed="8"/>
        <rFont val="Times New Roman"/>
        <family val="1"/>
      </rPr>
      <t xml:space="preserve">м.х 8 см. </t>
    </r>
    <r>
      <rPr>
        <sz val="12"/>
        <color indexed="8"/>
        <rFont val="Times New Roman"/>
        <family val="1"/>
      </rPr>
      <t>с застежкой (Meridian)</t>
    </r>
  </si>
  <si>
    <t>28</t>
  </si>
  <si>
    <r>
      <t>Бинт эластичный 4</t>
    </r>
    <r>
      <rPr>
        <b/>
        <sz val="12"/>
        <color indexed="8"/>
        <rFont val="Times New Roman"/>
        <family val="1"/>
      </rPr>
      <t xml:space="preserve">м.х 10 см. </t>
    </r>
    <r>
      <rPr>
        <sz val="12"/>
        <color indexed="8"/>
        <rFont val="Times New Roman"/>
        <family val="1"/>
      </rPr>
      <t>с застежкой (Meridian)</t>
    </r>
  </si>
  <si>
    <t xml:space="preserve">                                                      Марля медицинская</t>
  </si>
  <si>
    <r>
      <t>Отрез</t>
    </r>
    <r>
      <rPr>
        <sz val="12"/>
        <color indexed="8"/>
        <rFont val="Times New Roman"/>
        <family val="1"/>
      </rPr>
      <t xml:space="preserve"> марлевый </t>
    </r>
    <r>
      <rPr>
        <b/>
        <sz val="12"/>
        <color indexed="8"/>
        <rFont val="Times New Roman"/>
        <family val="1"/>
      </rPr>
      <t>2 м</t>
    </r>
    <r>
      <rPr>
        <sz val="12"/>
        <color indexed="8"/>
        <rFont val="Times New Roman"/>
        <family val="1"/>
      </rPr>
      <t xml:space="preserve"> (30,0 гр/м2)                                                                                                                                                            </t>
    </r>
  </si>
  <si>
    <t xml:space="preserve"> "Городищенская отделочная ф-ка"</t>
  </si>
  <si>
    <t>200/250</t>
  </si>
  <si>
    <r>
      <t>Отрез</t>
    </r>
    <r>
      <rPr>
        <sz val="12"/>
        <color indexed="8"/>
        <rFont val="Times New Roman"/>
        <family val="1"/>
      </rPr>
      <t xml:space="preserve"> марлевый </t>
    </r>
    <r>
      <rPr>
        <b/>
        <sz val="12"/>
        <color indexed="8"/>
        <rFont val="Times New Roman"/>
        <family val="1"/>
      </rPr>
      <t>3 м</t>
    </r>
    <r>
      <rPr>
        <sz val="12"/>
        <color indexed="8"/>
        <rFont val="Times New Roman"/>
        <family val="1"/>
      </rPr>
      <t xml:space="preserve"> (30,0 гр/м2)</t>
    </r>
  </si>
  <si>
    <t>160/175</t>
  </si>
  <si>
    <r>
      <t>Отрез</t>
    </r>
    <r>
      <rPr>
        <sz val="12"/>
        <color indexed="8"/>
        <rFont val="Times New Roman"/>
        <family val="1"/>
      </rPr>
      <t xml:space="preserve"> марлевый </t>
    </r>
    <r>
      <rPr>
        <b/>
        <sz val="12"/>
        <color indexed="8"/>
        <rFont val="Times New Roman"/>
        <family val="1"/>
      </rPr>
      <t xml:space="preserve">5 м </t>
    </r>
    <r>
      <rPr>
        <sz val="12"/>
        <color indexed="8"/>
        <rFont val="Times New Roman"/>
        <family val="1"/>
      </rPr>
      <t>(30,0 гр/м2)</t>
    </r>
  </si>
  <si>
    <t>150/100</t>
  </si>
  <si>
    <t xml:space="preserve">Отрез марлевый 5 м./10 м. (марля ГОСТ- 36,0 г/м2 ) </t>
  </si>
  <si>
    <t>100/50</t>
  </si>
  <si>
    <t>58,75/119,00</t>
  </si>
  <si>
    <t>79,40/160,65</t>
  </si>
  <si>
    <r>
      <t>Отрез</t>
    </r>
    <r>
      <rPr>
        <sz val="12"/>
        <color indexed="8"/>
        <rFont val="Times New Roman"/>
        <family val="1"/>
      </rPr>
      <t xml:space="preserve"> марлевый </t>
    </r>
    <r>
      <rPr>
        <b/>
        <sz val="12"/>
        <color indexed="8"/>
        <rFont val="Times New Roman"/>
        <family val="1"/>
      </rPr>
      <t>10 м.</t>
    </r>
    <r>
      <rPr>
        <sz val="12"/>
        <color indexed="8"/>
        <rFont val="Times New Roman"/>
        <family val="1"/>
      </rPr>
      <t xml:space="preserve"> (30,0 гр/м2)     </t>
    </r>
  </si>
  <si>
    <t>90/50/25</t>
  </si>
  <si>
    <r>
      <t>Отрез</t>
    </r>
    <r>
      <rPr>
        <sz val="12"/>
        <color indexed="8"/>
        <rFont val="Times New Roman"/>
        <family val="1"/>
      </rPr>
      <t xml:space="preserve"> марлевый</t>
    </r>
    <r>
      <rPr>
        <b/>
        <sz val="12"/>
        <color indexed="8"/>
        <rFont val="Times New Roman"/>
        <family val="1"/>
      </rPr>
      <t xml:space="preserve"> 100 м.</t>
    </r>
    <r>
      <rPr>
        <sz val="12"/>
        <color indexed="8"/>
        <rFont val="Times New Roman"/>
        <family val="1"/>
      </rPr>
      <t xml:space="preserve"> рулон (30,0 гр/м2)     </t>
    </r>
  </si>
  <si>
    <r>
      <t>Марля</t>
    </r>
    <r>
      <rPr>
        <sz val="12"/>
        <color indexed="8"/>
        <rFont val="Times New Roman"/>
        <family val="1"/>
      </rPr>
      <t xml:space="preserve"> медицинская арт 6498-М </t>
    </r>
    <r>
      <rPr>
        <b/>
        <sz val="12"/>
        <color indexed="8"/>
        <rFont val="Times New Roman"/>
        <family val="1"/>
      </rPr>
      <t>(32-2 гр/м2.)</t>
    </r>
  </si>
  <si>
    <t>1000</t>
  </si>
  <si>
    <r>
      <t>Марля</t>
    </r>
    <r>
      <rPr>
        <sz val="12"/>
        <color indexed="8"/>
        <rFont val="Times New Roman"/>
        <family val="1"/>
      </rPr>
      <t xml:space="preserve"> медицинская арт.6498-Т </t>
    </r>
    <r>
      <rPr>
        <b/>
        <sz val="12"/>
        <color indexed="8"/>
        <rFont val="Times New Roman"/>
        <family val="1"/>
      </rPr>
      <t>(36-2 гр/м2.)</t>
    </r>
  </si>
  <si>
    <r>
      <t>Марля</t>
    </r>
    <r>
      <rPr>
        <sz val="12"/>
        <color indexed="8"/>
        <rFont val="Times New Roman"/>
        <family val="1"/>
      </rPr>
      <t xml:space="preserve"> медицинская</t>
    </r>
    <r>
      <rPr>
        <b/>
        <sz val="12"/>
        <color indexed="8"/>
        <rFont val="Times New Roman"/>
        <family val="1"/>
      </rPr>
      <t xml:space="preserve"> 36,0 гр/м2 (спец-заказ, класс-"Экстра")</t>
    </r>
  </si>
  <si>
    <r>
      <t>Марля</t>
    </r>
    <r>
      <rPr>
        <sz val="12"/>
        <color indexed="8"/>
        <rFont val="Times New Roman"/>
        <family val="1"/>
      </rPr>
      <t xml:space="preserve"> медицинская</t>
    </r>
    <r>
      <rPr>
        <b/>
        <sz val="12"/>
        <color indexed="8"/>
        <rFont val="Times New Roman"/>
        <family val="1"/>
      </rPr>
      <t xml:space="preserve"> 36,0 гр/м2 "Экстра" на гильзе (шпуле)</t>
    </r>
  </si>
  <si>
    <t xml:space="preserve">                                                       Шприцы 2-х компонентные</t>
  </si>
  <si>
    <t>38</t>
  </si>
  <si>
    <r>
      <t>Шприц</t>
    </r>
    <r>
      <rPr>
        <sz val="12"/>
        <color indexed="8"/>
        <rFont val="Times New Roman"/>
        <family val="1"/>
      </rPr>
      <t xml:space="preserve"> одноразовый</t>
    </r>
    <r>
      <rPr>
        <b/>
        <sz val="12"/>
        <color indexed="8"/>
        <rFont val="Times New Roman"/>
        <family val="1"/>
      </rPr>
      <t xml:space="preserve"> 2,0-</t>
    </r>
    <r>
      <rPr>
        <sz val="12"/>
        <color indexed="8"/>
        <rFont val="Times New Roman"/>
        <family val="1"/>
      </rPr>
      <t>2,5</t>
    </r>
    <r>
      <rPr>
        <b/>
        <sz val="12"/>
        <color indexed="8"/>
        <rFont val="Times New Roman"/>
        <family val="1"/>
      </rPr>
      <t xml:space="preserve"> мл с импорт.иглой</t>
    </r>
    <r>
      <rPr>
        <sz val="12"/>
        <color indexed="8"/>
        <rFont val="Times New Roman"/>
        <family val="1"/>
      </rPr>
      <t xml:space="preserve"> (игла 0,6х25)</t>
    </r>
  </si>
  <si>
    <r>
      <t xml:space="preserve">ЗАО "Прогресс"   </t>
    </r>
    <r>
      <rPr>
        <sz val="12"/>
        <color indexed="8"/>
        <rFont val="Times New Roman"/>
        <family val="1"/>
      </rPr>
      <t xml:space="preserve">                   ЗАО "Стерин"                       </t>
    </r>
  </si>
  <si>
    <t>800/1200</t>
  </si>
  <si>
    <t>39</t>
  </si>
  <si>
    <r>
      <t>Шприц</t>
    </r>
    <r>
      <rPr>
        <sz val="12"/>
        <color indexed="8"/>
        <rFont val="Times New Roman"/>
        <family val="1"/>
      </rPr>
      <t xml:space="preserve"> одноразавый </t>
    </r>
    <r>
      <rPr>
        <b/>
        <sz val="12"/>
        <color indexed="8"/>
        <rFont val="Times New Roman"/>
        <family val="1"/>
      </rPr>
      <t>5,0-</t>
    </r>
    <r>
      <rPr>
        <sz val="12"/>
        <color indexed="8"/>
        <rFont val="Times New Roman"/>
        <family val="1"/>
      </rPr>
      <t>6,0</t>
    </r>
    <r>
      <rPr>
        <b/>
        <sz val="12"/>
        <color indexed="8"/>
        <rFont val="Times New Roman"/>
        <family val="1"/>
      </rPr>
      <t xml:space="preserve"> мл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 импорт.иглой</t>
    </r>
    <r>
      <rPr>
        <sz val="12"/>
        <color indexed="8"/>
        <rFont val="Times New Roman"/>
        <family val="1"/>
      </rPr>
      <t xml:space="preserve"> (игла 0,8х40)</t>
    </r>
  </si>
  <si>
    <t>450/800</t>
  </si>
  <si>
    <t>40</t>
  </si>
  <si>
    <r>
      <t>Шприц</t>
    </r>
    <r>
      <rPr>
        <sz val="12"/>
        <color indexed="8"/>
        <rFont val="Times New Roman"/>
        <family val="1"/>
      </rPr>
      <t xml:space="preserve"> одноразовый </t>
    </r>
    <r>
      <rPr>
        <b/>
        <sz val="12"/>
        <color indexed="8"/>
        <rFont val="Times New Roman"/>
        <family val="1"/>
      </rPr>
      <t>10,0-</t>
    </r>
    <r>
      <rPr>
        <sz val="12"/>
        <color indexed="8"/>
        <rFont val="Times New Roman"/>
        <family val="1"/>
      </rPr>
      <t>12,0</t>
    </r>
    <r>
      <rPr>
        <b/>
        <sz val="12"/>
        <color indexed="8"/>
        <rFont val="Times New Roman"/>
        <family val="1"/>
      </rPr>
      <t xml:space="preserve"> мл с импорт. иглой</t>
    </r>
    <r>
      <rPr>
        <sz val="12"/>
        <color indexed="8"/>
        <rFont val="Times New Roman"/>
        <family val="1"/>
      </rPr>
      <t xml:space="preserve"> (игла 0,8х40)</t>
    </r>
  </si>
  <si>
    <t>300/600</t>
  </si>
  <si>
    <t>41</t>
  </si>
  <si>
    <r>
      <t>Шприц</t>
    </r>
    <r>
      <rPr>
        <sz val="12"/>
        <color indexed="8"/>
        <rFont val="Times New Roman"/>
        <family val="1"/>
      </rPr>
      <t xml:space="preserve"> одноразовый</t>
    </r>
    <r>
      <rPr>
        <b/>
        <sz val="12"/>
        <color indexed="8"/>
        <rFont val="Times New Roman"/>
        <family val="1"/>
      </rPr>
      <t xml:space="preserve"> 20,0-</t>
    </r>
    <r>
      <rPr>
        <sz val="12"/>
        <color indexed="8"/>
        <rFont val="Times New Roman"/>
        <family val="1"/>
      </rPr>
      <t>24,0</t>
    </r>
    <r>
      <rPr>
        <b/>
        <sz val="12"/>
        <color indexed="8"/>
        <rFont val="Times New Roman"/>
        <family val="1"/>
      </rPr>
      <t xml:space="preserve"> мл с импорт. иглой</t>
    </r>
    <r>
      <rPr>
        <sz val="12"/>
        <color indexed="8"/>
        <rFont val="Times New Roman"/>
        <family val="1"/>
      </rPr>
      <t xml:space="preserve"> (игла 0,8х40)</t>
    </r>
  </si>
  <si>
    <t>180/300</t>
  </si>
  <si>
    <t>42</t>
  </si>
  <si>
    <r>
      <t>Шприц</t>
    </r>
    <r>
      <rPr>
        <sz val="12"/>
        <color indexed="8"/>
        <rFont val="Times New Roman"/>
        <family val="1"/>
      </rPr>
      <t xml:space="preserve"> одноразовый </t>
    </r>
    <r>
      <rPr>
        <b/>
        <sz val="12"/>
        <color indexed="8"/>
        <rFont val="Times New Roman"/>
        <family val="1"/>
      </rPr>
      <t>2,0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мл. (игла 0,6х32)</t>
    </r>
  </si>
  <si>
    <t>"Momina          krepost"                             Болгария</t>
  </si>
  <si>
    <t>3000</t>
  </si>
  <si>
    <t>43</t>
  </si>
  <si>
    <r>
      <t xml:space="preserve">Шприц </t>
    </r>
    <r>
      <rPr>
        <sz val="12"/>
        <color indexed="8"/>
        <rFont val="Times New Roman"/>
        <family val="1"/>
      </rPr>
      <t>одноразовый</t>
    </r>
    <r>
      <rPr>
        <b/>
        <sz val="12"/>
        <color indexed="8"/>
        <rFont val="Times New Roman"/>
        <family val="1"/>
      </rPr>
      <t xml:space="preserve"> 5,0 мл. (игла 0,7х32)</t>
    </r>
  </si>
  <si>
    <t>44</t>
  </si>
  <si>
    <r>
      <t xml:space="preserve">Шприц </t>
    </r>
    <r>
      <rPr>
        <sz val="12"/>
        <color indexed="8"/>
        <rFont val="Times New Roman"/>
        <family val="1"/>
      </rPr>
      <t xml:space="preserve">одноразовый </t>
    </r>
    <r>
      <rPr>
        <b/>
        <sz val="12"/>
        <color indexed="8"/>
        <rFont val="Times New Roman"/>
        <family val="1"/>
      </rPr>
      <t>10,0 мл. (игла 0,8х38)</t>
    </r>
  </si>
  <si>
    <t>45</t>
  </si>
  <si>
    <r>
      <t>Шприц</t>
    </r>
    <r>
      <rPr>
        <sz val="12"/>
        <color indexed="8"/>
        <rFont val="Times New Roman"/>
        <family val="1"/>
      </rPr>
      <t xml:space="preserve"> одноразовый</t>
    </r>
    <r>
      <rPr>
        <b/>
        <sz val="12"/>
        <color indexed="8"/>
        <rFont val="Times New Roman"/>
        <family val="1"/>
      </rPr>
      <t xml:space="preserve"> 20,0 мл. (игла 0,9х38)</t>
    </r>
  </si>
  <si>
    <t>46</t>
  </si>
  <si>
    <r>
      <t>Шприц</t>
    </r>
    <r>
      <rPr>
        <sz val="12"/>
        <color indexed="8"/>
        <rFont val="Times New Roman"/>
        <family val="1"/>
      </rPr>
      <t xml:space="preserve"> одноразовый 50,0 мл.</t>
    </r>
    <r>
      <rPr>
        <b/>
        <sz val="12"/>
        <color indexed="8"/>
        <rFont val="Times New Roman"/>
        <family val="1"/>
      </rPr>
      <t xml:space="preserve"> Luer </t>
    </r>
    <r>
      <rPr>
        <sz val="12"/>
        <color indexed="8"/>
        <rFont val="Times New Roman"/>
        <family val="1"/>
      </rPr>
      <t>в компл. с 2-мя иглами</t>
    </r>
    <r>
      <rPr>
        <b/>
        <sz val="12"/>
        <color indexed="8"/>
        <rFont val="Times New Roman"/>
        <family val="1"/>
      </rPr>
      <t xml:space="preserve"> 1,2х40 мм.</t>
    </r>
  </si>
  <si>
    <t>47</t>
  </si>
  <si>
    <r>
      <t>Шприц</t>
    </r>
    <r>
      <rPr>
        <sz val="12"/>
        <color indexed="8"/>
        <rFont val="Times New Roman"/>
        <family val="1"/>
      </rPr>
      <t xml:space="preserve"> 1</t>
    </r>
    <r>
      <rPr>
        <b/>
        <sz val="12"/>
        <color indexed="8"/>
        <rFont val="Times New Roman"/>
        <family val="1"/>
      </rPr>
      <t>,0 мл. туберкулин с интегрир. иглой 0,33х12 мм.</t>
    </r>
  </si>
  <si>
    <r>
      <t xml:space="preserve">CHIRANA T. Injecta, a.s.                Словакия                      </t>
    </r>
    <r>
      <rPr>
        <sz val="12"/>
        <color indexed="8"/>
        <rFont val="Times New Roman"/>
        <family val="1"/>
      </rPr>
      <t xml:space="preserve"> (цвет поршня - синий)</t>
    </r>
  </si>
  <si>
    <t>100/2000</t>
  </si>
  <si>
    <t>48</t>
  </si>
  <si>
    <r>
      <t>Шприц</t>
    </r>
    <r>
      <rPr>
        <sz val="12"/>
        <color indexed="8"/>
        <rFont val="Times New Roman"/>
        <family val="1"/>
      </rPr>
      <t xml:space="preserve"> одноразовый </t>
    </r>
    <r>
      <rPr>
        <b/>
        <sz val="12"/>
        <color indexed="8"/>
        <rFont val="Times New Roman"/>
        <family val="1"/>
      </rPr>
      <t>2,0-</t>
    </r>
    <r>
      <rPr>
        <sz val="12"/>
        <color indexed="8"/>
        <rFont val="Times New Roman"/>
        <family val="1"/>
      </rPr>
      <t xml:space="preserve">2,5 </t>
    </r>
    <r>
      <rPr>
        <b/>
        <sz val="12"/>
        <color indexed="8"/>
        <rFont val="Times New Roman"/>
        <family val="1"/>
      </rPr>
      <t>мл. (игла 0,6х25)</t>
    </r>
  </si>
  <si>
    <t>100/2800</t>
  </si>
  <si>
    <t>49</t>
  </si>
  <si>
    <r>
      <t xml:space="preserve">Шприц </t>
    </r>
    <r>
      <rPr>
        <sz val="12"/>
        <color indexed="8"/>
        <rFont val="Times New Roman"/>
        <family val="1"/>
      </rPr>
      <t>одноразовый</t>
    </r>
    <r>
      <rPr>
        <b/>
        <sz val="12"/>
        <color indexed="8"/>
        <rFont val="Times New Roman"/>
        <family val="1"/>
      </rPr>
      <t xml:space="preserve"> 5,0-</t>
    </r>
    <r>
      <rPr>
        <sz val="12"/>
        <color indexed="8"/>
        <rFont val="Times New Roman"/>
        <family val="1"/>
      </rPr>
      <t>5,6</t>
    </r>
    <r>
      <rPr>
        <b/>
        <sz val="12"/>
        <color indexed="8"/>
        <rFont val="Times New Roman"/>
        <family val="1"/>
      </rPr>
      <t xml:space="preserve"> мл. (игла 0,7х35)</t>
    </r>
  </si>
  <si>
    <t>100/1900</t>
  </si>
  <si>
    <t>50</t>
  </si>
  <si>
    <r>
      <t xml:space="preserve">Шприц </t>
    </r>
    <r>
      <rPr>
        <sz val="12"/>
        <color indexed="8"/>
        <rFont val="Times New Roman"/>
        <family val="1"/>
      </rPr>
      <t xml:space="preserve">одноразовый </t>
    </r>
    <r>
      <rPr>
        <b/>
        <sz val="12"/>
        <color indexed="8"/>
        <rFont val="Times New Roman"/>
        <family val="1"/>
      </rPr>
      <t>10,0-</t>
    </r>
    <r>
      <rPr>
        <sz val="12"/>
        <color indexed="8"/>
        <rFont val="Times New Roman"/>
        <family val="1"/>
      </rPr>
      <t>12,0</t>
    </r>
    <r>
      <rPr>
        <b/>
        <sz val="12"/>
        <color indexed="8"/>
        <rFont val="Times New Roman"/>
        <family val="1"/>
      </rPr>
      <t xml:space="preserve"> мл. (игла 0,8х40)</t>
    </r>
  </si>
  <si>
    <t>100/1200</t>
  </si>
  <si>
    <t>51</t>
  </si>
  <si>
    <r>
      <t>Шприц</t>
    </r>
    <r>
      <rPr>
        <sz val="12"/>
        <color indexed="8"/>
        <rFont val="Times New Roman"/>
        <family val="1"/>
      </rPr>
      <t xml:space="preserve"> одноразовый</t>
    </r>
    <r>
      <rPr>
        <b/>
        <sz val="12"/>
        <color indexed="8"/>
        <rFont val="Times New Roman"/>
        <family val="1"/>
      </rPr>
      <t xml:space="preserve"> 20,0-</t>
    </r>
    <r>
      <rPr>
        <sz val="12"/>
        <color indexed="8"/>
        <rFont val="Times New Roman"/>
        <family val="1"/>
      </rPr>
      <t>23,0</t>
    </r>
    <r>
      <rPr>
        <b/>
        <sz val="12"/>
        <color indexed="8"/>
        <rFont val="Times New Roman"/>
        <family val="1"/>
      </rPr>
      <t xml:space="preserve"> мл. (игла 0,8х40)</t>
    </r>
  </si>
  <si>
    <t>50/700</t>
  </si>
  <si>
    <t>52</t>
  </si>
  <si>
    <r>
      <t>Шприц</t>
    </r>
    <r>
      <rPr>
        <sz val="12"/>
        <color indexed="8"/>
        <rFont val="Times New Roman"/>
        <family val="1"/>
      </rPr>
      <t xml:space="preserve"> одноразовый</t>
    </r>
    <r>
      <rPr>
        <b/>
        <sz val="12"/>
        <color indexed="8"/>
        <rFont val="Times New Roman"/>
        <family val="1"/>
      </rPr>
      <t xml:space="preserve"> 50,0 мл. 3-комп. Луер, Лер-Лок (игла 1,2х40)</t>
    </r>
  </si>
  <si>
    <t>50/300</t>
  </si>
  <si>
    <t>53</t>
  </si>
  <si>
    <r>
      <t>Шприц</t>
    </r>
    <r>
      <rPr>
        <sz val="12"/>
        <color indexed="8"/>
        <rFont val="Times New Roman"/>
        <family val="1"/>
      </rPr>
      <t xml:space="preserve"> одноразовый </t>
    </r>
    <r>
      <rPr>
        <b/>
        <sz val="12"/>
        <color indexed="8"/>
        <rFont val="Times New Roman"/>
        <family val="1"/>
      </rPr>
      <t>2,0-3,0 мл. (игла 0,6х30)</t>
    </r>
  </si>
  <si>
    <t>"KDM" Германия</t>
  </si>
  <si>
    <t>2500</t>
  </si>
  <si>
    <t>54</t>
  </si>
  <si>
    <r>
      <t xml:space="preserve">Шприц </t>
    </r>
    <r>
      <rPr>
        <sz val="12"/>
        <color indexed="8"/>
        <rFont val="Times New Roman"/>
        <family val="1"/>
      </rPr>
      <t>одноразовый</t>
    </r>
    <r>
      <rPr>
        <b/>
        <sz val="12"/>
        <color indexed="8"/>
        <rFont val="Times New Roman"/>
        <family val="1"/>
      </rPr>
      <t xml:space="preserve"> 5,0-6,0 мл. (игла 0,7х40)</t>
    </r>
  </si>
  <si>
    <t>55</t>
  </si>
  <si>
    <r>
      <t xml:space="preserve">Шприц </t>
    </r>
    <r>
      <rPr>
        <sz val="12"/>
        <color indexed="8"/>
        <rFont val="Times New Roman"/>
        <family val="1"/>
      </rPr>
      <t xml:space="preserve">одноразовый </t>
    </r>
    <r>
      <rPr>
        <b/>
        <sz val="12"/>
        <color indexed="8"/>
        <rFont val="Times New Roman"/>
        <family val="1"/>
      </rPr>
      <t>10,0-12,0 мл. (игла 0,8х40)</t>
    </r>
  </si>
  <si>
    <t>56</t>
  </si>
  <si>
    <r>
      <t>Шприц</t>
    </r>
    <r>
      <rPr>
        <sz val="12"/>
        <color indexed="8"/>
        <rFont val="Times New Roman"/>
        <family val="1"/>
      </rPr>
      <t xml:space="preserve"> одноразовый</t>
    </r>
    <r>
      <rPr>
        <b/>
        <sz val="12"/>
        <color indexed="8"/>
        <rFont val="Times New Roman"/>
        <family val="1"/>
      </rPr>
      <t xml:space="preserve"> 20,0-24,0 мл. (игла 0,8х40)</t>
    </r>
  </si>
  <si>
    <t>57</t>
  </si>
  <si>
    <r>
      <t>Шприц</t>
    </r>
    <r>
      <rPr>
        <sz val="12"/>
        <color indexed="8"/>
        <rFont val="Times New Roman"/>
        <family val="1"/>
      </rPr>
      <t xml:space="preserve"> одноразовый </t>
    </r>
    <r>
      <rPr>
        <b/>
        <sz val="12"/>
        <color indexed="8"/>
        <rFont val="Times New Roman"/>
        <family val="1"/>
      </rPr>
      <t xml:space="preserve">150,0 мл.тип Жанэ </t>
    </r>
    <r>
      <rPr>
        <sz val="12"/>
        <color indexed="8"/>
        <rFont val="Times New Roman"/>
        <family val="1"/>
      </rPr>
      <t>(под катетер/Луер)</t>
    </r>
  </si>
  <si>
    <t>Россия/Китай</t>
  </si>
  <si>
    <t>40/200</t>
  </si>
  <si>
    <t>33,50/33,00</t>
  </si>
  <si>
    <t>45,22/44,55</t>
  </si>
  <si>
    <t>58</t>
  </si>
  <si>
    <r>
      <t>Шприц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многоразовый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150 мл. Жанэ п</t>
    </r>
    <r>
      <rPr>
        <sz val="12"/>
        <color indexed="8"/>
        <rFont val="Times New Roman"/>
        <family val="1"/>
      </rPr>
      <t>од катетер с 1 или 3 насадками</t>
    </r>
  </si>
  <si>
    <t>"ВЗМО" г. Ворсма</t>
  </si>
  <si>
    <t>635,00/795,00</t>
  </si>
  <si>
    <t>857/1073</t>
  </si>
  <si>
    <t xml:space="preserve">                                                         Шприцы 3-х компонентные</t>
  </si>
  <si>
    <r>
      <t xml:space="preserve">Шприц </t>
    </r>
    <r>
      <rPr>
        <b/>
        <sz val="12"/>
        <color indexed="8"/>
        <rFont val="Times New Roman"/>
        <family val="1"/>
      </rPr>
      <t>3-х комп</t>
    </r>
    <r>
      <rPr>
        <sz val="12"/>
        <color indexed="8"/>
        <rFont val="Times New Roman"/>
        <family val="1"/>
      </rPr>
      <t xml:space="preserve">. </t>
    </r>
    <r>
      <rPr>
        <b/>
        <sz val="12"/>
        <color indexed="8"/>
        <rFont val="Times New Roman"/>
        <family val="1"/>
      </rPr>
      <t>1,0 мл инсул./туберкулин. (игла 0,5х16)</t>
    </r>
  </si>
  <si>
    <r>
      <t xml:space="preserve">  МПК "Елец"                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"Комарик"    </t>
    </r>
    <r>
      <rPr>
        <sz val="12"/>
        <rFont val="Times New Roman"/>
        <family val="1"/>
      </rPr>
      <t xml:space="preserve">                         </t>
    </r>
    <r>
      <rPr>
        <b/>
        <sz val="12"/>
        <rFont val="Times New Roman"/>
        <family val="1"/>
      </rPr>
      <t>(цвет поршня - зеленый)</t>
    </r>
  </si>
  <si>
    <t>880/1250</t>
  </si>
  <si>
    <r>
      <t xml:space="preserve">Шприц </t>
    </r>
    <r>
      <rPr>
        <b/>
        <sz val="12"/>
        <rFont val="Times New Roman"/>
        <family val="1"/>
      </rPr>
      <t>3-х комп. 2,0 мл. с импортной иглой  0,6х32</t>
    </r>
  </si>
  <si>
    <r>
      <t xml:space="preserve">Шприц </t>
    </r>
    <r>
      <rPr>
        <b/>
        <sz val="12"/>
        <rFont val="Times New Roman"/>
        <family val="1"/>
      </rPr>
      <t>3-х комп. 3,0 мл. с импортной иглой  0,6х32</t>
    </r>
  </si>
  <si>
    <r>
      <t>Шприц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3-х комп. 5,0 мл. с импортной иглой  0,8х38 </t>
    </r>
  </si>
  <si>
    <r>
      <t xml:space="preserve">Шприц </t>
    </r>
    <r>
      <rPr>
        <b/>
        <sz val="12"/>
        <rFont val="Times New Roman"/>
        <family val="1"/>
      </rPr>
      <t xml:space="preserve">3-х комп. 10,0 мл. с импортной иглой  0,8х38 </t>
    </r>
  </si>
  <si>
    <r>
      <t xml:space="preserve">Шприц </t>
    </r>
    <r>
      <rPr>
        <b/>
        <sz val="12"/>
        <rFont val="Times New Roman"/>
        <family val="1"/>
      </rPr>
      <t xml:space="preserve">3-х комп. 20,0 мл. с  импортной иглой  0,8х38 </t>
    </r>
  </si>
  <si>
    <r>
      <t xml:space="preserve">Шприц </t>
    </r>
    <r>
      <rPr>
        <b/>
        <sz val="12"/>
        <rFont val="Times New Roman"/>
        <family val="1"/>
      </rPr>
      <t>3-х комп. 2,0 мл. с интегрир. иглой 0,6х32 пр-во KDM</t>
    </r>
  </si>
  <si>
    <t>"Эскулап" г. Курск           (игла надета на шприц)</t>
  </si>
  <si>
    <r>
      <t xml:space="preserve">Шприц </t>
    </r>
    <r>
      <rPr>
        <b/>
        <sz val="12"/>
        <rFont val="Times New Roman"/>
        <family val="1"/>
      </rPr>
      <t xml:space="preserve">3-х комп. 5,0 мл. с интегрир. иглой  0,7х40 пр-во KDM </t>
    </r>
  </si>
  <si>
    <r>
      <t xml:space="preserve">Шприц </t>
    </r>
    <r>
      <rPr>
        <b/>
        <sz val="12"/>
        <rFont val="Times New Roman"/>
        <family val="1"/>
      </rPr>
      <t>3-х комп. 10,0 мл. с интегрир. иглой  0,8х40 пр-во KDM</t>
    </r>
  </si>
  <si>
    <r>
      <t xml:space="preserve">Шприц </t>
    </r>
    <r>
      <rPr>
        <b/>
        <sz val="12"/>
        <rFont val="Times New Roman"/>
        <family val="1"/>
      </rPr>
      <t>3-х комп. 20,0 мл. с интегрир. иглой  0,8х40 пр-во KDM</t>
    </r>
  </si>
  <si>
    <r>
      <t xml:space="preserve">Шприц </t>
    </r>
    <r>
      <rPr>
        <b/>
        <sz val="12"/>
        <rFont val="Times New Roman"/>
        <family val="1"/>
      </rPr>
      <t>3-х комп. 50,0 мл. с  иглой  1,2х40 пр-во KDM</t>
    </r>
  </si>
  <si>
    <r>
      <t xml:space="preserve">Шприц </t>
    </r>
    <r>
      <rPr>
        <b/>
        <sz val="12"/>
        <rFont val="Times New Roman"/>
        <family val="1"/>
      </rPr>
      <t>3-х комп. 50,0 мл. без иглы "Луер"</t>
    </r>
  </si>
  <si>
    <r>
      <t xml:space="preserve">Шприц </t>
    </r>
    <r>
      <rPr>
        <b/>
        <sz val="12"/>
        <rFont val="Times New Roman"/>
        <family val="1"/>
      </rPr>
      <t xml:space="preserve">3-х комп. 3,0 мл. с интегрир. иглой 0,6х32 </t>
    </r>
  </si>
  <si>
    <t>ТД "СМТ" г. Бердск (игла надета на шприц, карт. уп-ка по 50 шт.)</t>
  </si>
  <si>
    <t>50/1500</t>
  </si>
  <si>
    <r>
      <t xml:space="preserve">Шприц </t>
    </r>
    <r>
      <rPr>
        <b/>
        <sz val="12"/>
        <rFont val="Times New Roman"/>
        <family val="1"/>
      </rPr>
      <t>3-х комп. 5,0 мл. с интегрир. иглой 0,7х38</t>
    </r>
  </si>
  <si>
    <r>
      <t xml:space="preserve">Шприц </t>
    </r>
    <r>
      <rPr>
        <b/>
        <sz val="12"/>
        <rFont val="Times New Roman"/>
        <family val="1"/>
      </rPr>
      <t>3-х комп. 10,0 мл. с интегрир. иглой 0,8х38</t>
    </r>
  </si>
  <si>
    <t>50/900</t>
  </si>
  <si>
    <r>
      <t>Шприц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0,5 мл. инсулин.  с интегр. иглой 0,33х12,7 "Microfine" </t>
    </r>
  </si>
  <si>
    <t>Китай                               игла впаяна в шприц</t>
  </si>
  <si>
    <t>100/3000</t>
  </si>
  <si>
    <r>
      <t>Шприц</t>
    </r>
    <r>
      <rPr>
        <sz val="12"/>
        <color indexed="8"/>
        <rFont val="Times New Roman"/>
        <family val="1"/>
      </rPr>
      <t xml:space="preserve"> 1</t>
    </r>
    <r>
      <rPr>
        <b/>
        <sz val="12"/>
        <color indexed="8"/>
        <rFont val="Times New Roman"/>
        <family val="1"/>
      </rPr>
      <t xml:space="preserve">,0 мл. инсулин.  с интегр. иглой 0,33х12,7 "Microfine" </t>
    </r>
  </si>
  <si>
    <r>
      <t>Шприц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1,0 мл с двойной шкалой U-100/туберкулин. (игла 0,45х13)</t>
    </r>
  </si>
  <si>
    <t>"Сана" - Китай                     (игла надета на шприц, упаковка полибэг)</t>
  </si>
  <si>
    <t>3600/150</t>
  </si>
  <si>
    <r>
      <t>Шприц</t>
    </r>
    <r>
      <rPr>
        <sz val="12"/>
        <color indexed="8"/>
        <rFont val="Times New Roman"/>
        <family val="1"/>
      </rPr>
      <t xml:space="preserve"> 3-х комп</t>
    </r>
    <r>
      <rPr>
        <b/>
        <sz val="12"/>
        <color indexed="8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2,0 мл</t>
    </r>
    <r>
      <rPr>
        <sz val="12"/>
        <color indexed="8"/>
        <rFont val="Times New Roman"/>
        <family val="1"/>
      </rPr>
      <t xml:space="preserve"> с иглой 0,6х32 мм.</t>
    </r>
  </si>
  <si>
    <r>
      <t>Шприц</t>
    </r>
    <r>
      <rPr>
        <sz val="12"/>
        <color indexed="8"/>
        <rFont val="Times New Roman"/>
        <family val="1"/>
      </rPr>
      <t xml:space="preserve"> 3-х комп. </t>
    </r>
    <r>
      <rPr>
        <b/>
        <sz val="12"/>
        <color indexed="8"/>
        <rFont val="Times New Roman"/>
        <family val="1"/>
      </rPr>
      <t>5,0 мл</t>
    </r>
    <r>
      <rPr>
        <sz val="12"/>
        <color indexed="8"/>
        <rFont val="Times New Roman"/>
        <family val="1"/>
      </rPr>
      <t xml:space="preserve"> с иглой 0,7х40 мм</t>
    </r>
  </si>
  <si>
    <t>1800/2000</t>
  </si>
  <si>
    <r>
      <t xml:space="preserve">Шприц </t>
    </r>
    <r>
      <rPr>
        <sz val="12"/>
        <color indexed="8"/>
        <rFont val="Times New Roman"/>
        <family val="1"/>
      </rPr>
      <t xml:space="preserve">3-х комп. </t>
    </r>
    <r>
      <rPr>
        <b/>
        <sz val="12"/>
        <color indexed="8"/>
        <rFont val="Times New Roman"/>
        <family val="1"/>
      </rPr>
      <t>10,0 мл</t>
    </r>
    <r>
      <rPr>
        <sz val="12"/>
        <color indexed="8"/>
        <rFont val="Times New Roman"/>
        <family val="1"/>
      </rPr>
      <t xml:space="preserve"> с иглой 0,8х40 мм</t>
    </r>
  </si>
  <si>
    <r>
      <t>Шприц</t>
    </r>
    <r>
      <rPr>
        <sz val="12"/>
        <color indexed="8"/>
        <rFont val="Times New Roman"/>
        <family val="1"/>
      </rPr>
      <t xml:space="preserve"> 3-х комп. </t>
    </r>
    <r>
      <rPr>
        <b/>
        <sz val="12"/>
        <color indexed="8"/>
        <rFont val="Times New Roman"/>
        <family val="1"/>
      </rPr>
      <t xml:space="preserve">20,0 мл </t>
    </r>
    <r>
      <rPr>
        <sz val="12"/>
        <color indexed="8"/>
        <rFont val="Times New Roman"/>
        <family val="1"/>
      </rPr>
      <t>с иглой 0,8х40 мм</t>
    </r>
  </si>
  <si>
    <r>
      <t xml:space="preserve">Шприц </t>
    </r>
    <r>
      <rPr>
        <sz val="12"/>
        <color indexed="8"/>
        <rFont val="Times New Roman"/>
        <family val="1"/>
      </rPr>
      <t xml:space="preserve">3-х комп. </t>
    </r>
    <r>
      <rPr>
        <b/>
        <sz val="12"/>
        <color indexed="8"/>
        <rFont val="Times New Roman"/>
        <family val="1"/>
      </rPr>
      <t>30,0 мл</t>
    </r>
    <r>
      <rPr>
        <sz val="12"/>
        <color indexed="8"/>
        <rFont val="Times New Roman"/>
        <family val="1"/>
      </rPr>
      <t xml:space="preserve"> с иглой 1,2х40 мм</t>
    </r>
  </si>
  <si>
    <t>480</t>
  </si>
  <si>
    <r>
      <t xml:space="preserve">Шприц </t>
    </r>
    <r>
      <rPr>
        <sz val="12"/>
        <color indexed="8"/>
        <rFont val="Times New Roman"/>
        <family val="1"/>
      </rPr>
      <t xml:space="preserve">3-х комп. </t>
    </r>
    <r>
      <rPr>
        <b/>
        <sz val="12"/>
        <color indexed="8"/>
        <rFont val="Times New Roman"/>
        <family val="1"/>
      </rPr>
      <t>50,0/60,0 мл Луер</t>
    </r>
    <r>
      <rPr>
        <sz val="12"/>
        <color indexed="8"/>
        <rFont val="Times New Roman"/>
        <family val="1"/>
      </rPr>
      <t xml:space="preserve"> с иглой</t>
    </r>
    <r>
      <rPr>
        <b/>
        <sz val="12"/>
        <color indexed="8"/>
        <rFont val="Times New Roman"/>
        <family val="1"/>
      </rPr>
      <t xml:space="preserve"> 1,2х40 мм.</t>
    </r>
  </si>
  <si>
    <t>45/360</t>
  </si>
  <si>
    <r>
      <t xml:space="preserve">Шприц </t>
    </r>
    <r>
      <rPr>
        <sz val="12"/>
        <color indexed="8"/>
        <rFont val="Times New Roman"/>
        <family val="1"/>
      </rPr>
      <t xml:space="preserve">3-х комп. </t>
    </r>
    <r>
      <rPr>
        <b/>
        <sz val="12"/>
        <color indexed="8"/>
        <rFont val="Times New Roman"/>
        <family val="1"/>
      </rPr>
      <t>50,0/60,0 мл</t>
    </r>
    <r>
      <rPr>
        <sz val="12"/>
        <color indexed="8"/>
        <rFont val="Times New Roman"/>
        <family val="1"/>
      </rPr>
      <t xml:space="preserve"> замок Луер-Лок, без иглы</t>
    </r>
  </si>
  <si>
    <r>
      <t>Шприц</t>
    </r>
    <r>
      <rPr>
        <sz val="12"/>
        <rFont val="Times New Roman"/>
        <family val="1"/>
      </rPr>
      <t xml:space="preserve"> для шприцевого дозатора </t>
    </r>
    <r>
      <rPr>
        <b/>
        <sz val="12"/>
        <rFont val="Times New Roman"/>
        <family val="1"/>
      </rPr>
      <t>50,0 мл. (светозащитный)</t>
    </r>
  </si>
  <si>
    <r>
      <t>Шприц</t>
    </r>
    <r>
      <rPr>
        <sz val="12"/>
        <color indexed="8"/>
        <rFont val="Times New Roman"/>
        <family val="1"/>
      </rPr>
      <t xml:space="preserve"> 3-х комп. </t>
    </r>
    <r>
      <rPr>
        <b/>
        <sz val="12"/>
        <color indexed="8"/>
        <rFont val="Times New Roman"/>
        <family val="1"/>
      </rPr>
      <t xml:space="preserve">100,0 мл </t>
    </r>
    <r>
      <rPr>
        <sz val="12"/>
        <color indexed="8"/>
        <rFont val="Times New Roman"/>
        <family val="1"/>
      </rPr>
      <t>с иглой</t>
    </r>
    <r>
      <rPr>
        <b/>
        <sz val="12"/>
        <color indexed="8"/>
        <rFont val="Times New Roman"/>
        <family val="1"/>
      </rPr>
      <t xml:space="preserve"> 0,9х38 мм.</t>
    </r>
  </si>
  <si>
    <t>180/20</t>
  </si>
  <si>
    <r>
      <t>Шприц</t>
    </r>
    <r>
      <rPr>
        <sz val="12"/>
        <color indexed="8"/>
        <rFont val="Times New Roman"/>
        <family val="1"/>
      </rPr>
      <t xml:space="preserve"> 3-х комп. </t>
    </r>
    <r>
      <rPr>
        <b/>
        <sz val="12"/>
        <color indexed="8"/>
        <rFont val="Times New Roman"/>
        <family val="1"/>
      </rPr>
      <t>1,0 мл инсул./тубер с иглой</t>
    </r>
    <r>
      <rPr>
        <sz val="12"/>
        <color indexed="8"/>
        <rFont val="Times New Roman"/>
        <family val="1"/>
      </rPr>
      <t xml:space="preserve"> 0,33/0,45х12,7</t>
    </r>
  </si>
  <si>
    <r>
      <t xml:space="preserve">"KDM"  </t>
    </r>
    <r>
      <rPr>
        <sz val="12"/>
        <color indexed="8"/>
        <rFont val="Times New Roman"/>
        <family val="1"/>
      </rPr>
      <t xml:space="preserve"> Германия                                     (игла надета на шприц)</t>
    </r>
  </si>
  <si>
    <t>100/3600</t>
  </si>
  <si>
    <r>
      <t>Шприц</t>
    </r>
    <r>
      <rPr>
        <sz val="12"/>
        <color indexed="8"/>
        <rFont val="Times New Roman"/>
        <family val="1"/>
      </rPr>
      <t xml:space="preserve"> 3-х комп. </t>
    </r>
    <r>
      <rPr>
        <b/>
        <sz val="12"/>
        <color indexed="8"/>
        <rFont val="Times New Roman"/>
        <family val="1"/>
      </rPr>
      <t xml:space="preserve">2,0-3,0 мл </t>
    </r>
    <r>
      <rPr>
        <sz val="12"/>
        <color indexed="8"/>
        <rFont val="Times New Roman"/>
        <family val="1"/>
      </rPr>
      <t>с иглой 0,63х32 мм.</t>
    </r>
  </si>
  <si>
    <t>1,49/1,54</t>
  </si>
  <si>
    <t>2,00/2,08</t>
  </si>
  <si>
    <r>
      <t>Шприц</t>
    </r>
    <r>
      <rPr>
        <sz val="12"/>
        <color indexed="8"/>
        <rFont val="Times New Roman"/>
        <family val="1"/>
      </rPr>
      <t xml:space="preserve"> 3-х комп. </t>
    </r>
    <r>
      <rPr>
        <b/>
        <sz val="12"/>
        <color indexed="8"/>
        <rFont val="Times New Roman"/>
        <family val="1"/>
      </rPr>
      <t>3,0 мл</t>
    </r>
    <r>
      <rPr>
        <sz val="12"/>
        <color indexed="8"/>
        <rFont val="Times New Roman"/>
        <family val="1"/>
      </rPr>
      <t>.с  иглой 0,63х32 мм.</t>
    </r>
  </si>
  <si>
    <t>1,51/1,57</t>
  </si>
  <si>
    <t>2,00/2,12</t>
  </si>
  <si>
    <r>
      <t>Шприц</t>
    </r>
    <r>
      <rPr>
        <sz val="12"/>
        <color indexed="8"/>
        <rFont val="Times New Roman"/>
        <family val="1"/>
      </rPr>
      <t xml:space="preserve"> 3-х комп. </t>
    </r>
    <r>
      <rPr>
        <b/>
        <sz val="12"/>
        <color indexed="8"/>
        <rFont val="Times New Roman"/>
        <family val="1"/>
      </rPr>
      <t xml:space="preserve"> 5,0-6,0 мл</t>
    </r>
    <r>
      <rPr>
        <sz val="12"/>
        <color indexed="8"/>
        <rFont val="Times New Roman"/>
        <family val="1"/>
      </rPr>
      <t xml:space="preserve"> с иглой 0,7/0,8х40 мм.</t>
    </r>
  </si>
  <si>
    <t>100/1600</t>
  </si>
  <si>
    <t>1,63/1,65</t>
  </si>
  <si>
    <t>2,20/2,22</t>
  </si>
  <si>
    <r>
      <t>Шприц</t>
    </r>
    <r>
      <rPr>
        <sz val="12"/>
        <color indexed="8"/>
        <rFont val="Times New Roman"/>
        <family val="1"/>
      </rPr>
      <t xml:space="preserve"> 3-х комп. </t>
    </r>
    <r>
      <rPr>
        <b/>
        <sz val="12"/>
        <color indexed="8"/>
        <rFont val="Times New Roman"/>
        <family val="1"/>
      </rPr>
      <t>10,0-12,0 мл</t>
    </r>
    <r>
      <rPr>
        <sz val="12"/>
        <color indexed="8"/>
        <rFont val="Times New Roman"/>
        <family val="1"/>
      </rPr>
      <t>.с иглой 0,8х40 мм</t>
    </r>
  </si>
  <si>
    <t>50/1000</t>
  </si>
  <si>
    <t>2,39/2,41</t>
  </si>
  <si>
    <t>3,23/2,26</t>
  </si>
  <si>
    <r>
      <t>Шприц</t>
    </r>
    <r>
      <rPr>
        <sz val="12"/>
        <color indexed="8"/>
        <rFont val="Times New Roman"/>
        <family val="1"/>
      </rPr>
      <t xml:space="preserve"> 3-х комп. </t>
    </r>
    <r>
      <rPr>
        <b/>
        <sz val="12"/>
        <color indexed="8"/>
        <rFont val="Times New Roman"/>
        <family val="1"/>
      </rPr>
      <t>20,0-24,0 мл.</t>
    </r>
    <r>
      <rPr>
        <sz val="12"/>
        <color indexed="8"/>
        <rFont val="Times New Roman"/>
        <family val="1"/>
      </rPr>
      <t>с иглой 0,8х40 мм</t>
    </r>
  </si>
  <si>
    <t>50/600</t>
  </si>
  <si>
    <t>3,43/3,48</t>
  </si>
  <si>
    <t>4,43/4,70</t>
  </si>
  <si>
    <t xml:space="preserve">                                                  Вата медицинская</t>
  </si>
  <si>
    <t>92</t>
  </si>
  <si>
    <r>
      <t xml:space="preserve">Ватные палочки </t>
    </r>
    <r>
      <rPr>
        <sz val="12"/>
        <color indexed="8"/>
        <rFont val="Times New Roman"/>
        <family val="1"/>
      </rPr>
      <t>100 шт. (полиэт. уп-ка)</t>
    </r>
  </si>
  <si>
    <t>"Bella cotton"</t>
  </si>
  <si>
    <t>70</t>
  </si>
  <si>
    <t>93</t>
  </si>
  <si>
    <r>
      <t>Ватные диски</t>
    </r>
    <r>
      <rPr>
        <sz val="12"/>
        <color indexed="8"/>
        <rFont val="Times New Roman"/>
        <family val="1"/>
      </rPr>
      <t xml:space="preserve"> круглые (уп-ка 80 шт.)</t>
    </r>
  </si>
  <si>
    <t>35</t>
  </si>
  <si>
    <t>94</t>
  </si>
  <si>
    <r>
      <t>Ватные шарики</t>
    </r>
    <r>
      <rPr>
        <sz val="12"/>
        <rFont val="Times New Roman"/>
        <family val="1"/>
      </rPr>
      <t xml:space="preserve">  цветные (уп-ка 100 шт.)</t>
    </r>
  </si>
  <si>
    <t>30</t>
  </si>
  <si>
    <t>95</t>
  </si>
  <si>
    <r>
      <t xml:space="preserve">Вата </t>
    </r>
    <r>
      <rPr>
        <sz val="12"/>
        <color indexed="8"/>
        <rFont val="Times New Roman"/>
        <family val="1"/>
      </rPr>
      <t>медицинская "</t>
    </r>
    <r>
      <rPr>
        <b/>
        <sz val="12"/>
        <color indexed="8"/>
        <rFont val="Times New Roman"/>
        <family val="1"/>
      </rPr>
      <t>Зиг-Заг"</t>
    </r>
    <r>
      <rPr>
        <sz val="12"/>
        <color indexed="8"/>
        <rFont val="Times New Roman"/>
        <family val="1"/>
      </rPr>
      <t xml:space="preserve"> 50,0 гр.</t>
    </r>
  </si>
  <si>
    <t xml:space="preserve"> "НИКА"/"Емельянъ Савостинъ"/                       "Эверс-Фарм"/"Развитие"</t>
  </si>
  <si>
    <t>150</t>
  </si>
  <si>
    <t>96</t>
  </si>
  <si>
    <r>
      <t>Вата</t>
    </r>
    <r>
      <rPr>
        <sz val="12"/>
        <color indexed="8"/>
        <rFont val="Times New Roman"/>
        <family val="1"/>
      </rPr>
      <t xml:space="preserve"> медицинская "</t>
    </r>
    <r>
      <rPr>
        <b/>
        <sz val="12"/>
        <color indexed="8"/>
        <rFont val="Times New Roman"/>
        <family val="1"/>
      </rPr>
      <t>Зиг-Заг"</t>
    </r>
    <r>
      <rPr>
        <sz val="12"/>
        <color indexed="8"/>
        <rFont val="Times New Roman"/>
        <family val="1"/>
      </rPr>
      <t xml:space="preserve"> 100 гр.</t>
    </r>
  </si>
  <si>
    <t>97</t>
  </si>
  <si>
    <r>
      <t>Вата</t>
    </r>
    <r>
      <rPr>
        <sz val="12"/>
        <color indexed="8"/>
        <rFont val="Times New Roman"/>
        <family val="1"/>
      </rPr>
      <t xml:space="preserve"> медицинская "</t>
    </r>
    <r>
      <rPr>
        <b/>
        <sz val="12"/>
        <color indexed="8"/>
        <rFont val="Times New Roman"/>
        <family val="1"/>
      </rPr>
      <t>Зиг-Заг"</t>
    </r>
    <r>
      <rPr>
        <sz val="12"/>
        <color indexed="8"/>
        <rFont val="Times New Roman"/>
        <family val="1"/>
      </rPr>
      <t xml:space="preserve"> 200,0 гр.</t>
    </r>
  </si>
  <si>
    <t>98</t>
  </si>
  <si>
    <r>
      <t>Вата</t>
    </r>
    <r>
      <rPr>
        <sz val="12"/>
        <color indexed="8"/>
        <rFont val="Times New Roman"/>
        <family val="1"/>
      </rPr>
      <t xml:space="preserve"> медицинская "</t>
    </r>
    <r>
      <rPr>
        <b/>
        <sz val="12"/>
        <color indexed="8"/>
        <rFont val="Times New Roman"/>
        <family val="1"/>
      </rPr>
      <t>Зиг-Заг"</t>
    </r>
    <r>
      <rPr>
        <sz val="12"/>
        <color indexed="8"/>
        <rFont val="Times New Roman"/>
        <family val="1"/>
      </rPr>
      <t xml:space="preserve"> 250,0 гр.</t>
    </r>
  </si>
  <si>
    <t>99</t>
  </si>
  <si>
    <r>
      <t>Вата</t>
    </r>
    <r>
      <rPr>
        <sz val="12"/>
        <color indexed="8"/>
        <rFont val="Times New Roman"/>
        <family val="1"/>
      </rPr>
      <t xml:space="preserve"> гигиеническая </t>
    </r>
    <r>
      <rPr>
        <b/>
        <sz val="12"/>
        <color indexed="8"/>
        <rFont val="Times New Roman"/>
        <family val="1"/>
      </rPr>
      <t>250,0 г.</t>
    </r>
  </si>
  <si>
    <t>40/60</t>
  </si>
  <si>
    <t>100</t>
  </si>
  <si>
    <r>
      <t>Вата</t>
    </r>
    <r>
      <rPr>
        <sz val="12"/>
        <color indexed="8"/>
        <rFont val="Times New Roman"/>
        <family val="1"/>
      </rPr>
      <t xml:space="preserve"> хирургическая</t>
    </r>
    <r>
      <rPr>
        <b/>
        <sz val="12"/>
        <color indexed="8"/>
        <rFont val="Times New Roman"/>
        <family val="1"/>
      </rPr>
      <t xml:space="preserve"> 25,0г</t>
    </r>
  </si>
  <si>
    <t>320/500</t>
  </si>
  <si>
    <t>101</t>
  </si>
  <si>
    <r>
      <t>Вата</t>
    </r>
    <r>
      <rPr>
        <sz val="12"/>
        <color indexed="8"/>
        <rFont val="Times New Roman"/>
        <family val="1"/>
      </rPr>
      <t xml:space="preserve"> хирургическая н/с </t>
    </r>
    <r>
      <rPr>
        <b/>
        <sz val="12"/>
        <color indexed="8"/>
        <rFont val="Times New Roman"/>
        <family val="1"/>
      </rPr>
      <t>50,0г</t>
    </r>
  </si>
  <si>
    <t>300/200</t>
  </si>
  <si>
    <t>102</t>
  </si>
  <si>
    <r>
      <t>Вата</t>
    </r>
    <r>
      <rPr>
        <sz val="12"/>
        <color indexed="8"/>
        <rFont val="Times New Roman"/>
        <family val="1"/>
      </rPr>
      <t xml:space="preserve"> хирургическая н/с</t>
    </r>
    <r>
      <rPr>
        <b/>
        <sz val="12"/>
        <color indexed="8"/>
        <rFont val="Times New Roman"/>
        <family val="1"/>
      </rPr>
      <t xml:space="preserve"> 100,0г</t>
    </r>
  </si>
  <si>
    <t>103</t>
  </si>
  <si>
    <r>
      <t>Вата</t>
    </r>
    <r>
      <rPr>
        <sz val="12"/>
        <color indexed="8"/>
        <rFont val="Times New Roman"/>
        <family val="1"/>
      </rPr>
      <t xml:space="preserve"> хирургическая н/с </t>
    </r>
    <r>
      <rPr>
        <b/>
        <sz val="12"/>
        <color indexed="8"/>
        <rFont val="Times New Roman"/>
        <family val="1"/>
      </rPr>
      <t>250,0г</t>
    </r>
  </si>
  <si>
    <t>60/35</t>
  </si>
  <si>
    <t>104</t>
  </si>
  <si>
    <r>
      <t>Вата</t>
    </r>
    <r>
      <rPr>
        <sz val="12"/>
        <color indexed="8"/>
        <rFont val="Times New Roman"/>
        <family val="1"/>
      </rPr>
      <t xml:space="preserve"> хирургическая н/с </t>
    </r>
    <r>
      <rPr>
        <b/>
        <sz val="12"/>
        <color indexed="8"/>
        <rFont val="Times New Roman"/>
        <family val="1"/>
      </rPr>
      <t>1000,0 г. в рулоне (за кг)</t>
    </r>
  </si>
  <si>
    <t>105</t>
  </si>
  <si>
    <r>
      <t>Вата</t>
    </r>
    <r>
      <rPr>
        <sz val="12"/>
        <color indexed="8"/>
        <rFont val="Times New Roman"/>
        <family val="1"/>
      </rPr>
      <t xml:space="preserve"> хирургическая</t>
    </r>
    <r>
      <rPr>
        <b/>
        <sz val="12"/>
        <color indexed="8"/>
        <rFont val="Times New Roman"/>
        <family val="1"/>
      </rPr>
      <t xml:space="preserve"> кипная 20 кг.(фас. 2,5 кг в индив. уп-ке)</t>
    </r>
  </si>
  <si>
    <t>106</t>
  </si>
  <si>
    <r>
      <t>Вата</t>
    </r>
    <r>
      <rPr>
        <sz val="12"/>
        <color indexed="8"/>
        <rFont val="Times New Roman"/>
        <family val="1"/>
      </rPr>
      <t xml:space="preserve"> хирургическая </t>
    </r>
    <r>
      <rPr>
        <b/>
        <sz val="12"/>
        <color indexed="8"/>
        <rFont val="Times New Roman"/>
        <family val="1"/>
      </rPr>
      <t>кипная 50/20кг (за кг)</t>
    </r>
  </si>
  <si>
    <t>50/30</t>
  </si>
  <si>
    <t>107</t>
  </si>
  <si>
    <r>
      <t>Вата</t>
    </r>
    <r>
      <rPr>
        <sz val="12"/>
        <color indexed="8"/>
        <rFont val="Times New Roman"/>
        <family val="1"/>
      </rPr>
      <t xml:space="preserve"> хирургическая </t>
    </r>
    <r>
      <rPr>
        <b/>
        <sz val="12"/>
        <color indexed="8"/>
        <rFont val="Times New Roman"/>
        <family val="1"/>
      </rPr>
      <t>стерильная 25,0г</t>
    </r>
  </si>
  <si>
    <t>480/200</t>
  </si>
  <si>
    <t>108</t>
  </si>
  <si>
    <r>
      <t xml:space="preserve">Вата </t>
    </r>
    <r>
      <rPr>
        <sz val="12"/>
        <color indexed="8"/>
        <rFont val="Times New Roman"/>
        <family val="1"/>
      </rPr>
      <t xml:space="preserve">хирургическая </t>
    </r>
    <r>
      <rPr>
        <b/>
        <sz val="12"/>
        <color indexed="8"/>
        <rFont val="Times New Roman"/>
        <family val="1"/>
      </rPr>
      <t>стерильная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50,0г</t>
    </r>
  </si>
  <si>
    <t>109</t>
  </si>
  <si>
    <r>
      <t>Вата</t>
    </r>
    <r>
      <rPr>
        <sz val="12"/>
        <color indexed="8"/>
        <rFont val="Times New Roman"/>
        <family val="1"/>
      </rPr>
      <t xml:space="preserve"> хирургическая </t>
    </r>
    <r>
      <rPr>
        <b/>
        <sz val="12"/>
        <color indexed="8"/>
        <rFont val="Times New Roman"/>
        <family val="1"/>
      </rPr>
      <t>стерильная  100,0г</t>
    </r>
  </si>
  <si>
    <t>110</t>
  </si>
  <si>
    <r>
      <t>Вата</t>
    </r>
    <r>
      <rPr>
        <sz val="12"/>
        <color indexed="8"/>
        <rFont val="Times New Roman"/>
        <family val="1"/>
      </rPr>
      <t xml:space="preserve"> хирургическая </t>
    </r>
    <r>
      <rPr>
        <b/>
        <sz val="12"/>
        <color indexed="8"/>
        <rFont val="Times New Roman"/>
        <family val="1"/>
      </rPr>
      <t>стерильная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250,0г</t>
    </r>
  </si>
  <si>
    <t>40/50</t>
  </si>
  <si>
    <t>111</t>
  </si>
  <si>
    <r>
      <t>Вата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глазная</t>
    </r>
    <r>
      <rPr>
        <sz val="12"/>
        <color indexed="8"/>
        <rFont val="Times New Roman"/>
        <family val="1"/>
      </rPr>
      <t xml:space="preserve"> н/стер. </t>
    </r>
    <r>
      <rPr>
        <b/>
        <sz val="12"/>
        <color indexed="8"/>
        <rFont val="Times New Roman"/>
        <family val="1"/>
      </rPr>
      <t>25,0</t>
    </r>
  </si>
  <si>
    <t xml:space="preserve">     "Русвата"  (г. Рязань) </t>
  </si>
  <si>
    <t>112</t>
  </si>
  <si>
    <r>
      <t>Вата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глазная</t>
    </r>
    <r>
      <rPr>
        <sz val="12"/>
        <color indexed="8"/>
        <rFont val="Times New Roman"/>
        <family val="1"/>
      </rPr>
      <t xml:space="preserve"> н/стер. </t>
    </r>
    <r>
      <rPr>
        <b/>
        <sz val="12"/>
        <color indexed="8"/>
        <rFont val="Times New Roman"/>
        <family val="1"/>
      </rPr>
      <t>50,0</t>
    </r>
  </si>
  <si>
    <t>113</t>
  </si>
  <si>
    <r>
      <t>Вата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глазная</t>
    </r>
    <r>
      <rPr>
        <sz val="12"/>
        <color indexed="8"/>
        <rFont val="Times New Roman"/>
        <family val="1"/>
      </rPr>
      <t xml:space="preserve"> н/стер. </t>
    </r>
    <r>
      <rPr>
        <b/>
        <sz val="12"/>
        <color indexed="8"/>
        <rFont val="Times New Roman"/>
        <family val="1"/>
      </rPr>
      <t>100,0</t>
    </r>
  </si>
  <si>
    <t>114</t>
  </si>
  <si>
    <r>
      <t>Вата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глазная </t>
    </r>
    <r>
      <rPr>
        <sz val="12"/>
        <color indexed="8"/>
        <rFont val="Times New Roman"/>
        <family val="1"/>
      </rPr>
      <t xml:space="preserve">н/стер. </t>
    </r>
    <r>
      <rPr>
        <b/>
        <sz val="12"/>
        <color indexed="8"/>
        <rFont val="Times New Roman"/>
        <family val="1"/>
      </rPr>
      <t>250,0</t>
    </r>
  </si>
  <si>
    <t xml:space="preserve">                                                                            Гипсовые бинты, полиуретановые бинты</t>
  </si>
  <si>
    <t>115</t>
  </si>
  <si>
    <t>Бинт гипсовый 3*10</t>
  </si>
  <si>
    <r>
      <t>"DGM PHARMA" Китай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/"Ghips-Biruinta S.A."</t>
    </r>
    <r>
      <rPr>
        <sz val="12"/>
        <color indexed="8"/>
        <rFont val="Times New Roman"/>
        <family val="1"/>
      </rPr>
      <t xml:space="preserve"> Молдавия</t>
    </r>
  </si>
  <si>
    <t>60/48</t>
  </si>
  <si>
    <t>13,55/11,25</t>
  </si>
  <si>
    <t>18,30/15,20</t>
  </si>
  <si>
    <t>116</t>
  </si>
  <si>
    <t>Бинт гипсовый 3*15</t>
  </si>
  <si>
    <t xml:space="preserve"> 48/50</t>
  </si>
  <si>
    <t>20,55/16,95</t>
  </si>
  <si>
    <t>27,75/22,89</t>
  </si>
  <si>
    <t>117</t>
  </si>
  <si>
    <t>Бинт гипсовый 3*20</t>
  </si>
  <si>
    <t xml:space="preserve"> 30/40</t>
  </si>
  <si>
    <t>27,15/22,15</t>
  </si>
  <si>
    <t>36,65/29,90</t>
  </si>
  <si>
    <t>118</t>
  </si>
  <si>
    <r>
      <t xml:space="preserve">  "Спецдеталь"/                      </t>
    </r>
    <r>
      <rPr>
        <sz val="12"/>
        <color indexed="8"/>
        <rFont val="Times New Roman"/>
        <family val="1"/>
      </rPr>
      <t xml:space="preserve"> "Инвент-групп" (Россия)</t>
    </r>
  </si>
  <si>
    <t>80</t>
  </si>
  <si>
    <t>11,25/20,15</t>
  </si>
  <si>
    <t>15,18/27,20</t>
  </si>
  <si>
    <t>119</t>
  </si>
  <si>
    <t>16,50/30,25</t>
  </si>
  <si>
    <t>22,27/40,84</t>
  </si>
  <si>
    <t>120</t>
  </si>
  <si>
    <t xml:space="preserve">Бинт гипсовый 3*20 </t>
  </si>
  <si>
    <t>21,75/40,35</t>
  </si>
  <si>
    <t>29,37/54,48</t>
  </si>
  <si>
    <t>121</t>
  </si>
  <si>
    <r>
      <t>Гипс медицинский "ВОЛМА"</t>
    </r>
    <r>
      <rPr>
        <sz val="12"/>
        <color indexed="8"/>
        <rFont val="Times New Roman"/>
        <family val="1"/>
      </rPr>
      <t xml:space="preserve"> /10/25 кг.-уп-ка/ цена за 1 кг.</t>
    </r>
  </si>
  <si>
    <t>Россия</t>
  </si>
  <si>
    <t>122</t>
  </si>
  <si>
    <t>Бинт иммобилизирующий полимерный софт 5,0 см х 3,6 м.</t>
  </si>
  <si>
    <t>123</t>
  </si>
  <si>
    <t>Бинт иммобилизирующий полимерный софт 7,5 см х 3,6 м.</t>
  </si>
  <si>
    <t>124</t>
  </si>
  <si>
    <t>Бинт иммобилизирующий полимерный софт 10,0 см х 3,6 м.</t>
  </si>
  <si>
    <t>125</t>
  </si>
  <si>
    <t>Бинт иммобилизирующий полимерный софт 12,5 см х 3,6 м.</t>
  </si>
  <si>
    <t>126</t>
  </si>
  <si>
    <t>Бинт полиуретановый 5,0 см х 3,6 м. (цвет белый)</t>
  </si>
  <si>
    <t xml:space="preserve"> "Orthoforma Cast"                      Южная Корея (жесткой фиксации)</t>
  </si>
  <si>
    <t>127</t>
  </si>
  <si>
    <t>Бинт полиуретановый 7,5 см х 3,6 м. (цвет белый)</t>
  </si>
  <si>
    <t>128</t>
  </si>
  <si>
    <t>Бинт полиуретановый 10,0 см х 3,6 м. (цвет белый)</t>
  </si>
  <si>
    <t>129</t>
  </si>
  <si>
    <t>Бинт полиуретановый 12,5 см х 3,6 м. (цвет белый)</t>
  </si>
  <si>
    <t xml:space="preserve">                                                                   Иглы стерильные, лезвия,скальпель</t>
  </si>
  <si>
    <r>
      <t>Игла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спинальная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"Quincke"</t>
    </r>
    <r>
      <rPr>
        <sz val="12"/>
        <rFont val="Times New Roman"/>
        <family val="1"/>
      </rPr>
      <t xml:space="preserve"> стерильная р. G16-27- 80/90 мм.</t>
    </r>
  </si>
  <si>
    <t>Ю. Корея/"KDM"</t>
  </si>
  <si>
    <t>28,50/34,00</t>
  </si>
  <si>
    <t>34,48/45,90</t>
  </si>
  <si>
    <r>
      <t>Игла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спинальная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"Quincke" с проводником</t>
    </r>
    <r>
      <rPr>
        <sz val="12"/>
        <rFont val="Times New Roman"/>
        <family val="1"/>
      </rPr>
      <t xml:space="preserve"> р. G16-27- 90 мм.</t>
    </r>
  </si>
  <si>
    <r>
      <t>Игла спинальная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"Pencil Point" стерильная</t>
    </r>
    <r>
      <rPr>
        <sz val="12"/>
        <rFont val="Times New Roman"/>
        <family val="1"/>
      </rPr>
      <t xml:space="preserve"> G22-G27 90 мм.</t>
    </r>
  </si>
  <si>
    <r>
      <t>Игла спинальная "Pencil Point" с проводником</t>
    </r>
    <r>
      <rPr>
        <sz val="12"/>
        <rFont val="Times New Roman"/>
        <family val="1"/>
      </rPr>
      <t xml:space="preserve"> G22-G27 90 мм.</t>
    </r>
  </si>
  <si>
    <r>
      <t>Игла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эпидуральная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(Туохи)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"Huber Point" стерильная</t>
    </r>
    <r>
      <rPr>
        <sz val="12"/>
        <rFont val="Times New Roman"/>
        <family val="1"/>
      </rPr>
      <t xml:space="preserve"> G-16-22х80 мм.</t>
    </r>
  </si>
  <si>
    <r>
      <t>Игла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Сельдингера</t>
    </r>
    <r>
      <rPr>
        <sz val="12"/>
        <rFont val="Times New Roman"/>
        <family val="1"/>
      </rPr>
      <t xml:space="preserve">  G-16 d-1,60мм х 100 мм G-18 d-1,2 х 70 мм.</t>
    </r>
  </si>
  <si>
    <t>Германия</t>
  </si>
  <si>
    <r>
      <t>Игла инъекционная</t>
    </r>
    <r>
      <rPr>
        <sz val="12"/>
        <color indexed="8"/>
        <rFont val="Times New Roman"/>
        <family val="1"/>
      </rPr>
      <t xml:space="preserve"> стерильная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Луер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р-р</t>
    </r>
    <r>
      <rPr>
        <b/>
        <sz val="12"/>
        <color indexed="8"/>
        <rFont val="Times New Roman"/>
        <family val="1"/>
      </rPr>
      <t xml:space="preserve">. G-20-G-27 </t>
    </r>
  </si>
  <si>
    <t>Китай/Ю. Корея</t>
  </si>
  <si>
    <t>500/10000</t>
  </si>
  <si>
    <r>
      <t>Игла инъекционная</t>
    </r>
    <r>
      <rPr>
        <sz val="12"/>
        <color indexed="8"/>
        <rFont val="Times New Roman"/>
        <family val="1"/>
      </rPr>
      <t xml:space="preserve"> стерильная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Луер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р-р</t>
    </r>
    <r>
      <rPr>
        <b/>
        <sz val="12"/>
        <color indexed="8"/>
        <rFont val="Times New Roman"/>
        <family val="1"/>
      </rPr>
      <t>. G-18/19 (1,2/1,1х40 мм.)</t>
    </r>
  </si>
  <si>
    <t>100/5000</t>
  </si>
  <si>
    <r>
      <t>Игла инъекционная</t>
    </r>
    <r>
      <rPr>
        <sz val="12"/>
        <color indexed="8"/>
        <rFont val="Times New Roman"/>
        <family val="1"/>
      </rPr>
      <t xml:space="preserve"> стерильная Луер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р-р</t>
    </r>
    <r>
      <rPr>
        <b/>
        <sz val="12"/>
        <color indexed="8"/>
        <rFont val="Times New Roman"/>
        <family val="1"/>
      </rPr>
      <t>. G-16, и G-29, 30</t>
    </r>
  </si>
  <si>
    <r>
      <t>Игла-"Бабочка" минивен стерильная</t>
    </r>
    <r>
      <rPr>
        <sz val="12"/>
        <color indexed="8"/>
        <rFont val="Times New Roman"/>
        <family val="1"/>
      </rPr>
      <t xml:space="preserve"> G19-G27</t>
    </r>
  </si>
  <si>
    <r>
      <t>Скарификатор детский</t>
    </r>
    <r>
      <rPr>
        <sz val="12"/>
        <color indexed="8"/>
        <rFont val="Times New Roman"/>
        <family val="1"/>
      </rPr>
      <t xml:space="preserve"> центральное копье (2,7 мм.)</t>
    </r>
  </si>
  <si>
    <r>
      <t>"АНИКА"</t>
    </r>
    <r>
      <rPr>
        <sz val="12"/>
        <color indexed="8"/>
        <rFont val="Times New Roman"/>
        <family val="1"/>
      </rPr>
      <t xml:space="preserve"> Россия</t>
    </r>
  </si>
  <si>
    <t>5000</t>
  </si>
  <si>
    <r>
      <t>Скарификатор</t>
    </r>
    <r>
      <rPr>
        <sz val="12"/>
        <color indexed="8"/>
        <rFont val="Times New Roman"/>
        <family val="1"/>
      </rPr>
      <t xml:space="preserve"> с центральным/боковым копьем </t>
    </r>
    <r>
      <rPr>
        <b/>
        <sz val="12"/>
        <color indexed="8"/>
        <rFont val="Times New Roman"/>
        <family val="1"/>
      </rPr>
      <t>(32 мм.)</t>
    </r>
  </si>
  <si>
    <r>
      <t>Скарификатор</t>
    </r>
    <r>
      <rPr>
        <sz val="12"/>
        <color indexed="8"/>
        <rFont val="Times New Roman"/>
        <family val="1"/>
      </rPr>
      <t xml:space="preserve"> стерильный </t>
    </r>
    <r>
      <rPr>
        <b/>
        <sz val="12"/>
        <color indexed="8"/>
        <rFont val="Times New Roman"/>
        <family val="1"/>
      </rPr>
      <t>( TRO-MICROSTIC)</t>
    </r>
  </si>
  <si>
    <t>"TROG" Германия</t>
  </si>
  <si>
    <t>200/10000</t>
  </si>
  <si>
    <r>
      <t>Лезвие</t>
    </r>
    <r>
      <rPr>
        <sz val="12"/>
        <color indexed="8"/>
        <rFont val="Times New Roman"/>
        <family val="1"/>
      </rPr>
      <t xml:space="preserve"> одноразовое </t>
    </r>
    <r>
      <rPr>
        <b/>
        <sz val="12"/>
        <color indexed="8"/>
        <rFont val="Times New Roman"/>
        <family val="1"/>
      </rPr>
      <t>стерильное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G10-G32</t>
    </r>
  </si>
  <si>
    <r>
      <t>Скальпель хирургический</t>
    </r>
    <r>
      <rPr>
        <sz val="12"/>
        <color indexed="8"/>
        <rFont val="Times New Roman"/>
        <family val="1"/>
      </rPr>
      <t xml:space="preserve"> стерильный (пласт. ручка) р. 10-28</t>
    </r>
  </si>
  <si>
    <t xml:space="preserve">                                                                                Перчатки (цена за пару) (с валиком)</t>
  </si>
  <si>
    <r>
      <t>Перчатки</t>
    </r>
    <r>
      <rPr>
        <sz val="12"/>
        <rFont val="Times New Roman"/>
        <family val="1"/>
      </rPr>
      <t xml:space="preserve"> виниловые прозрачные, опудренные н/с. р. S,M,L,XL</t>
    </r>
  </si>
  <si>
    <t>Малайзия/Китай/Тайланд</t>
  </si>
  <si>
    <r>
      <t>Перчатки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виниловые, прозрачные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НЕОПУДРЕННЫЕ р. </t>
    </r>
    <r>
      <rPr>
        <sz val="12"/>
        <rFont val="Times New Roman"/>
        <family val="1"/>
      </rPr>
      <t>S,M,L, XL</t>
    </r>
  </si>
  <si>
    <r>
      <t>Перчатки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виниловые, желтые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НЕОПУДРЕННЫЕ р. </t>
    </r>
    <r>
      <rPr>
        <sz val="12"/>
        <rFont val="Times New Roman"/>
        <family val="1"/>
      </rPr>
      <t>S,M,L, XL</t>
    </r>
  </si>
  <si>
    <r>
      <t>Перчатки</t>
    </r>
    <r>
      <rPr>
        <sz val="12"/>
        <color indexed="8"/>
        <rFont val="Times New Roman"/>
        <family val="1"/>
      </rPr>
      <t xml:space="preserve"> смотровые </t>
    </r>
    <r>
      <rPr>
        <b/>
        <sz val="12"/>
        <color indexed="8"/>
        <rFont val="Times New Roman"/>
        <family val="1"/>
      </rPr>
      <t>н/с латексные</t>
    </r>
    <r>
      <rPr>
        <sz val="12"/>
        <color indexed="8"/>
        <rFont val="Times New Roman"/>
        <family val="1"/>
      </rPr>
      <t xml:space="preserve"> р-р XS,S,M,L,XL (d 24 см)</t>
    </r>
  </si>
  <si>
    <r>
      <t>Перчатки</t>
    </r>
    <r>
      <rPr>
        <sz val="12"/>
        <color indexed="8"/>
        <rFont val="Times New Roman"/>
        <family val="1"/>
      </rPr>
      <t xml:space="preserve"> смотровые </t>
    </r>
    <r>
      <rPr>
        <b/>
        <sz val="12"/>
        <color indexed="8"/>
        <rFont val="Times New Roman"/>
        <family val="1"/>
      </rPr>
      <t>н/с латексные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 ароматом МЯТЫ</t>
    </r>
    <r>
      <rPr>
        <sz val="12"/>
        <color indexed="8"/>
        <rFont val="Times New Roman"/>
        <family val="1"/>
      </rPr>
      <t>, р. S,M,L</t>
    </r>
  </si>
  <si>
    <r>
      <t>Перчатки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нитриловые н/с </t>
    </r>
    <r>
      <rPr>
        <sz val="12"/>
        <color indexed="8"/>
        <rFont val="Times New Roman"/>
        <family val="1"/>
      </rPr>
      <t>неопудренные</t>
    </r>
    <r>
      <rPr>
        <b/>
        <sz val="12"/>
        <color indexed="8"/>
        <rFont val="Times New Roman"/>
        <family val="1"/>
      </rPr>
      <t xml:space="preserve"> текстур р-р XS,S,M,L,XL </t>
    </r>
  </si>
  <si>
    <r>
      <t>Перчатки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нитриловые стерильные </t>
    </r>
    <r>
      <rPr>
        <sz val="12"/>
        <color indexed="8"/>
        <rFont val="Times New Roman"/>
        <family val="1"/>
      </rPr>
      <t>неопудренные</t>
    </r>
    <r>
      <rPr>
        <b/>
        <sz val="12"/>
        <color indexed="8"/>
        <rFont val="Times New Roman"/>
        <family val="1"/>
      </rPr>
      <t xml:space="preserve"> р. XS,S,M,L,XL </t>
    </r>
  </si>
  <si>
    <r>
      <t>Перчатки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стоматолог.  н/с текстурирован. б/пудры </t>
    </r>
    <r>
      <rPr>
        <sz val="12"/>
        <color indexed="8"/>
        <rFont val="Times New Roman"/>
        <family val="1"/>
      </rPr>
      <t xml:space="preserve">р-р XS,S,M,L,XL  </t>
    </r>
  </si>
  <si>
    <r>
      <t>Перчатки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смотровые стерильные </t>
    </r>
    <r>
      <rPr>
        <sz val="12"/>
        <color indexed="8"/>
        <rFont val="Times New Roman"/>
        <family val="1"/>
      </rPr>
      <t>латекс.</t>
    </r>
    <r>
      <rPr>
        <b/>
        <sz val="12"/>
        <color indexed="8"/>
        <rFont val="Times New Roman"/>
        <family val="1"/>
      </rPr>
      <t xml:space="preserve"> р-р S,M,L (d 24 см)</t>
    </r>
  </si>
  <si>
    <t>Фарм Глобал</t>
  </si>
  <si>
    <t xml:space="preserve"> Жасмин-Мед/Диаклон</t>
  </si>
  <si>
    <t>300/360</t>
  </si>
  <si>
    <r>
      <t>Перчатки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хирургические н/с</t>
    </r>
    <r>
      <rPr>
        <sz val="12"/>
        <color indexed="8"/>
        <rFont val="Times New Roman"/>
        <family val="1"/>
      </rPr>
      <t xml:space="preserve"> плоской формы р-р 5-9 (d 29см)</t>
    </r>
  </si>
  <si>
    <t>"SEMPERIT"/"Diamedikal"</t>
  </si>
  <si>
    <r>
      <t>Перчатки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хирургические н/с анатомич. форма</t>
    </r>
    <r>
      <rPr>
        <sz val="12"/>
        <color indexed="8"/>
        <rFont val="Times New Roman"/>
        <family val="1"/>
      </rPr>
      <t xml:space="preserve"> р-р 6-9 (d 29см)</t>
    </r>
  </si>
  <si>
    <t>Diamedikal/"Gammatex"</t>
  </si>
  <si>
    <r>
      <t>Перчатки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хирургические стерильные</t>
    </r>
    <r>
      <rPr>
        <sz val="12"/>
        <color indexed="8"/>
        <rFont val="Times New Roman"/>
        <family val="1"/>
      </rPr>
      <t xml:space="preserve"> латекс. р 6-9</t>
    </r>
    <r>
      <rPr>
        <b/>
        <sz val="12"/>
        <color indexed="8"/>
        <rFont val="Times New Roman"/>
        <family val="1"/>
      </rPr>
      <t xml:space="preserve"> (d 29см)</t>
    </r>
  </si>
  <si>
    <t>350/250</t>
  </si>
  <si>
    <t xml:space="preserve"> "Жасмин-Мед"</t>
  </si>
  <si>
    <r>
      <t>Перчатки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хирург. </t>
    </r>
    <r>
      <rPr>
        <sz val="12"/>
        <color indexed="8"/>
        <rFont val="Times New Roman"/>
        <family val="1"/>
      </rPr>
      <t>стерильн.</t>
    </r>
    <r>
      <rPr>
        <b/>
        <sz val="12"/>
        <color indexed="8"/>
        <rFont val="Times New Roman"/>
        <family val="1"/>
      </rPr>
      <t xml:space="preserve"> анатом/форма лат.</t>
    </r>
    <r>
      <rPr>
        <sz val="12"/>
        <color indexed="8"/>
        <rFont val="Times New Roman"/>
        <family val="1"/>
      </rPr>
      <t xml:space="preserve"> р 6,5-9 (d 29-31см)</t>
    </r>
  </si>
  <si>
    <t>"Gammatex"</t>
  </si>
  <si>
    <t>400/600</t>
  </si>
  <si>
    <t>Перчатки полиэтиленовые (пара) р. М, L</t>
  </si>
  <si>
    <t>Китай</t>
  </si>
  <si>
    <t xml:space="preserve">                                                                 Подгузники (цена за упаковку)</t>
  </si>
  <si>
    <r>
      <t>Подгузник для взрослых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р. Small</t>
    </r>
    <r>
      <rPr>
        <b/>
        <sz val="12"/>
        <color indexed="8"/>
        <rFont val="Times New Roman"/>
        <family val="1"/>
      </rPr>
      <t xml:space="preserve"> №10 (d 55-85 см.)</t>
    </r>
  </si>
  <si>
    <r>
      <t>"SUPER SENI AIR"</t>
    </r>
    <r>
      <rPr>
        <sz val="12"/>
        <color indexed="8"/>
        <rFont val="Times New Roman"/>
        <family val="1"/>
      </rPr>
      <t xml:space="preserve">    Польша</t>
    </r>
  </si>
  <si>
    <r>
      <t>Подгузник для взрослых</t>
    </r>
    <r>
      <rPr>
        <sz val="12"/>
        <color indexed="8"/>
        <rFont val="Times New Roman"/>
        <family val="1"/>
      </rPr>
      <t xml:space="preserve"> р.Medium </t>
    </r>
    <r>
      <rPr>
        <b/>
        <sz val="12"/>
        <color indexed="8"/>
        <rFont val="Times New Roman"/>
        <family val="1"/>
      </rPr>
      <t>№10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 xml:space="preserve">(d 75-110 см.)  </t>
    </r>
  </si>
  <si>
    <r>
      <t>Подгузник для взрослых</t>
    </r>
    <r>
      <rPr>
        <sz val="12"/>
        <color indexed="8"/>
        <rFont val="Times New Roman"/>
        <family val="1"/>
      </rPr>
      <t xml:space="preserve"> р.Large </t>
    </r>
    <r>
      <rPr>
        <b/>
        <sz val="12"/>
        <color indexed="8"/>
        <rFont val="Times New Roman"/>
        <family val="1"/>
      </rPr>
      <t xml:space="preserve">№10 (d 100-150 см.) </t>
    </r>
  </si>
  <si>
    <r>
      <t>Подгузник для взрослых</t>
    </r>
    <r>
      <rPr>
        <sz val="12"/>
        <color indexed="8"/>
        <rFont val="Times New Roman"/>
        <family val="1"/>
      </rPr>
      <t xml:space="preserve"> р.Extra Large </t>
    </r>
    <r>
      <rPr>
        <b/>
        <sz val="12"/>
        <color indexed="8"/>
        <rFont val="Times New Roman"/>
        <family val="1"/>
      </rPr>
      <t>№10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 xml:space="preserve">(d 130-170 см.) </t>
    </r>
  </si>
  <si>
    <r>
      <t>Подгузник для взрослых</t>
    </r>
    <r>
      <rPr>
        <sz val="12"/>
        <color indexed="8"/>
        <rFont val="Times New Roman"/>
        <family val="1"/>
      </rPr>
      <t xml:space="preserve"> р.Small </t>
    </r>
    <r>
      <rPr>
        <b/>
        <sz val="12"/>
        <color indexed="8"/>
        <rFont val="Times New Roman"/>
        <family val="1"/>
      </rPr>
      <t>№30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(d 55-85 см.)</t>
    </r>
  </si>
  <si>
    <r>
      <t>Подгузник для взрослых</t>
    </r>
    <r>
      <rPr>
        <sz val="12"/>
        <color indexed="8"/>
        <rFont val="Times New Roman"/>
        <family val="1"/>
      </rPr>
      <t xml:space="preserve"> р.Medium </t>
    </r>
    <r>
      <rPr>
        <b/>
        <sz val="12"/>
        <color indexed="8"/>
        <rFont val="Times New Roman"/>
        <family val="1"/>
      </rPr>
      <t>№30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 xml:space="preserve">(d 75-110 см.) </t>
    </r>
  </si>
  <si>
    <r>
      <t>Подгузник для взрослых</t>
    </r>
    <r>
      <rPr>
        <sz val="12"/>
        <color indexed="8"/>
        <rFont val="Times New Roman"/>
        <family val="1"/>
      </rPr>
      <t xml:space="preserve"> р.Large </t>
    </r>
    <r>
      <rPr>
        <b/>
        <sz val="12"/>
        <color indexed="8"/>
        <rFont val="Times New Roman"/>
        <family val="1"/>
      </rPr>
      <t>№30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 xml:space="preserve">(d 100-150 см.) </t>
    </r>
  </si>
  <si>
    <r>
      <t>Подгузник для взрослых</t>
    </r>
    <r>
      <rPr>
        <sz val="12"/>
        <color indexed="8"/>
        <rFont val="Times New Roman"/>
        <family val="1"/>
      </rPr>
      <t xml:space="preserve"> р.Extra Large </t>
    </r>
    <r>
      <rPr>
        <b/>
        <sz val="12"/>
        <color indexed="8"/>
        <rFont val="Times New Roman"/>
        <family val="1"/>
      </rPr>
      <t>№30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 xml:space="preserve">(d 130-170 см.) </t>
    </r>
  </si>
  <si>
    <t xml:space="preserve">                                                                 Пеленки SOFT (целлюлоза) цена за упаковку</t>
  </si>
  <si>
    <r>
      <t>Пеленка впитывающая 60х60см</t>
    </r>
    <r>
      <rPr>
        <sz val="12"/>
        <color indexed="8"/>
        <rFont val="Times New Roman"/>
        <family val="1"/>
      </rPr>
      <t xml:space="preserve"> /1150 мл   №20</t>
    </r>
    <r>
      <rPr>
        <b/>
        <sz val="12"/>
        <color indexed="8"/>
        <rFont val="Times New Roman"/>
        <family val="1"/>
      </rPr>
      <t xml:space="preserve"> с абсорбентом</t>
    </r>
  </si>
  <si>
    <t>20/200</t>
  </si>
  <si>
    <r>
      <t>Пеленка впитывающая 60х90см</t>
    </r>
    <r>
      <rPr>
        <sz val="12"/>
        <color indexed="8"/>
        <rFont val="Times New Roman"/>
        <family val="1"/>
      </rPr>
      <t xml:space="preserve"> /1650 мл   №15</t>
    </r>
    <r>
      <rPr>
        <b/>
        <sz val="12"/>
        <color indexed="8"/>
        <rFont val="Times New Roman"/>
        <family val="1"/>
      </rPr>
      <t xml:space="preserve"> с абсорбентом</t>
    </r>
  </si>
  <si>
    <t>15/180</t>
  </si>
  <si>
    <r>
      <t>Пеленка впитывающая 60х60см</t>
    </r>
    <r>
      <rPr>
        <sz val="12"/>
        <color indexed="8"/>
        <rFont val="Times New Roman"/>
        <family val="1"/>
      </rPr>
      <t xml:space="preserve"> /1150 мл   №1 стерильная</t>
    </r>
  </si>
  <si>
    <r>
      <t>Пеленка впитывающая 60х90см</t>
    </r>
    <r>
      <rPr>
        <sz val="12"/>
        <color indexed="8"/>
        <rFont val="Times New Roman"/>
        <family val="1"/>
      </rPr>
      <t xml:space="preserve"> /1650 мл   №1 стерильная</t>
    </r>
  </si>
  <si>
    <r>
      <t>Пеленки впитывающая</t>
    </r>
    <r>
      <rPr>
        <sz val="12"/>
        <rFont val="Times New Roman"/>
        <family val="1"/>
      </rPr>
      <t xml:space="preserve"> 90x170 cм. (уп-ка </t>
    </r>
    <r>
      <rPr>
        <b/>
        <sz val="12"/>
        <rFont val="Times New Roman"/>
        <family val="1"/>
      </rPr>
      <t xml:space="preserve">30 шт.)  </t>
    </r>
    <r>
      <rPr>
        <sz val="12"/>
        <rFont val="Times New Roman"/>
        <family val="1"/>
      </rPr>
      <t>с крылышками</t>
    </r>
  </si>
  <si>
    <r>
      <t xml:space="preserve">"Seni"   </t>
    </r>
    <r>
      <rPr>
        <sz val="14"/>
        <color indexed="8"/>
        <rFont val="Times New Roman"/>
        <family val="1"/>
      </rPr>
      <t xml:space="preserve"> Польша</t>
    </r>
  </si>
  <si>
    <t>Устроиства для переливания р-ров и крови</t>
  </si>
  <si>
    <r>
      <t>Гемасин 500/400</t>
    </r>
    <r>
      <rPr>
        <sz val="12"/>
        <color indexed="8"/>
        <rFont val="Times New Roman"/>
        <family val="1"/>
      </rPr>
      <t>с р-ром Глюгицир/Фаглюцид/"ЦФГ"</t>
    </r>
    <r>
      <rPr>
        <b/>
        <sz val="12"/>
        <color indexed="8"/>
        <rFont val="Times New Roman"/>
        <family val="1"/>
      </rPr>
      <t xml:space="preserve"> (до 09.2011 г.)</t>
    </r>
  </si>
  <si>
    <t>"Синтез" г. Курган</t>
  </si>
  <si>
    <t>40/50/100</t>
  </si>
  <si>
    <t xml:space="preserve">Устройство взятия крови в бутылку ВК 10-01 «Луер-Лок» </t>
  </si>
  <si>
    <r>
      <t xml:space="preserve">Устройство </t>
    </r>
    <r>
      <rPr>
        <sz val="12"/>
        <color indexed="8"/>
        <rFont val="Times New Roman"/>
        <family val="1"/>
      </rPr>
      <t xml:space="preserve">для переливания крови </t>
    </r>
    <r>
      <rPr>
        <b/>
        <sz val="12"/>
        <color indexed="8"/>
        <rFont val="Times New Roman"/>
        <family val="1"/>
      </rPr>
      <t>ПК 21-01</t>
    </r>
    <r>
      <rPr>
        <sz val="12"/>
        <color indexed="8"/>
        <rFont val="Times New Roman"/>
        <family val="1"/>
      </rPr>
      <t xml:space="preserve"> (с метал. иглой)</t>
    </r>
  </si>
  <si>
    <r>
      <t xml:space="preserve">Устройство </t>
    </r>
    <r>
      <rPr>
        <sz val="12"/>
        <color indexed="8"/>
        <rFont val="Times New Roman"/>
        <family val="1"/>
      </rPr>
      <t>для переливания крови</t>
    </r>
    <r>
      <rPr>
        <b/>
        <sz val="12"/>
        <color indexed="8"/>
        <rFont val="Times New Roman"/>
        <family val="1"/>
      </rPr>
      <t xml:space="preserve"> ПК 23-01 с микрофильтром</t>
    </r>
    <r>
      <rPr>
        <sz val="12"/>
        <color indexed="8"/>
        <rFont val="Times New Roman"/>
        <family val="1"/>
      </rPr>
      <t xml:space="preserve">  </t>
    </r>
  </si>
  <si>
    <r>
      <t>"ИНТЕРОКО"</t>
    </r>
    <r>
      <rPr>
        <sz val="12"/>
        <color indexed="8"/>
        <rFont val="Times New Roman"/>
        <family val="1"/>
      </rPr>
      <t xml:space="preserve"> Россия</t>
    </r>
  </si>
  <si>
    <r>
      <t>Система трансфузионная</t>
    </r>
    <r>
      <rPr>
        <sz val="12"/>
        <color indexed="8"/>
        <rFont val="Times New Roman"/>
        <family val="1"/>
      </rPr>
      <t xml:space="preserve"> для переливания крови</t>
    </r>
    <r>
      <rPr>
        <b/>
        <sz val="12"/>
        <color indexed="8"/>
        <rFont val="Times New Roman"/>
        <family val="1"/>
      </rPr>
      <t xml:space="preserve"> ПК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(пласт. шип)</t>
    </r>
  </si>
  <si>
    <t>"Mediks Devices"</t>
  </si>
  <si>
    <r>
      <t>Система трансфузионная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ПК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(с металлической иглой 1,2х40 мм.)</t>
    </r>
  </si>
  <si>
    <t>"САНА", "KD" "IMP"</t>
  </si>
  <si>
    <r>
      <t>Система инфузионая ПР</t>
    </r>
    <r>
      <rPr>
        <b/>
        <sz val="12"/>
        <rFont val="Times New Roman"/>
        <family val="1"/>
      </rPr>
      <t xml:space="preserve"> (инъекц./узел, пластик. шип и встр. клапан)</t>
    </r>
  </si>
  <si>
    <t>400/500</t>
  </si>
  <si>
    <r>
      <t>Система инфузионая</t>
    </r>
    <r>
      <rPr>
        <sz val="12"/>
        <color indexed="8"/>
        <rFont val="Times New Roman"/>
        <family val="1"/>
      </rPr>
      <t xml:space="preserve"> (для р-ров) ПР</t>
    </r>
    <r>
      <rPr>
        <b/>
        <sz val="12"/>
        <color indexed="8"/>
        <rFont val="Times New Roman"/>
        <family val="1"/>
      </rPr>
      <t xml:space="preserve"> с пластиковым шипом</t>
    </r>
  </si>
  <si>
    <t>"HELM"/"KDM"    Германия</t>
  </si>
  <si>
    <t>4,50/4,90</t>
  </si>
  <si>
    <t>6,53/7,10</t>
  </si>
  <si>
    <r>
      <t>Система инфузионая</t>
    </r>
    <r>
      <rPr>
        <sz val="12"/>
        <color indexed="8"/>
        <rFont val="Times New Roman"/>
        <family val="1"/>
      </rPr>
      <t xml:space="preserve"> (для р-ров) ПР</t>
    </r>
    <r>
      <rPr>
        <b/>
        <sz val="12"/>
        <color indexed="8"/>
        <rFont val="Times New Roman"/>
        <family val="1"/>
      </rPr>
      <t xml:space="preserve"> с металлической иглой </t>
    </r>
  </si>
  <si>
    <t>Кран трехходовой (тройник для инфузионной системы)</t>
  </si>
  <si>
    <t>Индия/Германия</t>
  </si>
  <si>
    <t>50/500</t>
  </si>
  <si>
    <t>8,30/11,50</t>
  </si>
  <si>
    <t>12,03/16,67</t>
  </si>
  <si>
    <r>
      <t>Катетер венозный с дополнительным портом</t>
    </r>
    <r>
      <rPr>
        <sz val="12"/>
        <color indexed="8"/>
        <rFont val="Times New Roman"/>
        <family val="1"/>
      </rPr>
      <t xml:space="preserve">  (+ крылья) </t>
    </r>
    <r>
      <rPr>
        <b/>
        <sz val="12"/>
        <color indexed="8"/>
        <rFont val="Times New Roman"/>
        <family val="1"/>
      </rPr>
      <t>G 14-24</t>
    </r>
  </si>
  <si>
    <t>"KDM"/"HELM"                 Германия</t>
  </si>
  <si>
    <r>
      <t xml:space="preserve">Удлинительная магистраль к дозатору шприцевому </t>
    </r>
    <r>
      <rPr>
        <b/>
        <sz val="12"/>
        <color indexed="8"/>
        <rFont val="Times New Roman"/>
        <family val="1"/>
      </rPr>
      <t>Luer-lock d-150 см</t>
    </r>
    <r>
      <rPr>
        <sz val="12"/>
        <color indexed="8"/>
        <rFont val="Times New Roman"/>
        <family val="1"/>
      </rPr>
      <t>.</t>
    </r>
  </si>
  <si>
    <t>100/400</t>
  </si>
  <si>
    <r>
      <t>Проводящая магистраль</t>
    </r>
    <r>
      <rPr>
        <sz val="12"/>
        <rFont val="Times New Roman"/>
        <family val="1"/>
      </rPr>
      <t xml:space="preserve"> к дозатору шприцевому для внутривенного вливания ПИ1,0х1,5 </t>
    </r>
    <r>
      <rPr>
        <b/>
        <sz val="12"/>
        <rFont val="Times New Roman"/>
        <family val="1"/>
      </rPr>
      <t>Luer-lock d-150 см. стерильная</t>
    </r>
  </si>
  <si>
    <t>Беларусь</t>
  </si>
  <si>
    <t xml:space="preserve">                                                             Измерительные приборы.</t>
  </si>
  <si>
    <t>Гигрометр психрометрический ВИТ-1(0-25С) и ВИТ- 2 (15-40С)</t>
  </si>
  <si>
    <t>Украина</t>
  </si>
  <si>
    <r>
      <t>Термометр для холодильника</t>
    </r>
    <r>
      <rPr>
        <sz val="12"/>
        <color indexed="8"/>
        <rFont val="Times New Roman"/>
        <family val="1"/>
      </rPr>
      <t xml:space="preserve"> с поверкой </t>
    </r>
  </si>
  <si>
    <r>
      <t>Часы песочные</t>
    </r>
    <r>
      <rPr>
        <sz val="12"/>
        <color indexed="8"/>
        <rFont val="Times New Roman"/>
        <family val="1"/>
      </rPr>
      <t xml:space="preserve"> лабораторные от 0,30 мин- до 20 мин.</t>
    </r>
  </si>
  <si>
    <t>49-71,00</t>
  </si>
  <si>
    <t>71-103</t>
  </si>
  <si>
    <t>191</t>
  </si>
  <si>
    <r>
      <t>Тонометр</t>
    </r>
    <r>
      <rPr>
        <sz val="12"/>
        <color indexed="8"/>
        <rFont val="Times New Roman"/>
        <family val="1"/>
      </rPr>
      <t xml:space="preserve"> механический (метал. манометр, скоба, манжета, стетоскоп)</t>
    </r>
  </si>
  <si>
    <t>192</t>
  </si>
  <si>
    <r>
      <t>Тонометр механический</t>
    </r>
    <r>
      <rPr>
        <sz val="12"/>
        <color indexed="8"/>
        <rFont val="Times New Roman"/>
        <family val="1"/>
      </rPr>
      <t xml:space="preserve"> с фонендоскопом</t>
    </r>
  </si>
  <si>
    <t xml:space="preserve"> Китай</t>
  </si>
  <si>
    <t>193</t>
  </si>
  <si>
    <r>
      <t>Тонометр</t>
    </r>
    <r>
      <rPr>
        <sz val="12"/>
        <rFont val="Times New Roman"/>
        <family val="1"/>
      </rPr>
      <t xml:space="preserve"> электронный автоматический</t>
    </r>
    <r>
      <rPr>
        <b/>
        <sz val="12"/>
        <rFont val="Times New Roman"/>
        <family val="1"/>
      </rPr>
      <t xml:space="preserve"> на запястье</t>
    </r>
  </si>
  <si>
    <t>194</t>
  </si>
  <si>
    <t xml:space="preserve">Термометр электронный </t>
  </si>
  <si>
    <t>195</t>
  </si>
  <si>
    <t>Термометр водный Т-В/1 «Лодочка/Рыбка»</t>
  </si>
  <si>
    <t>196</t>
  </si>
  <si>
    <r>
      <t>Термометр медицинский ртутный</t>
    </r>
    <r>
      <rPr>
        <sz val="12"/>
        <color indexed="8"/>
        <rFont val="Times New Roman"/>
        <family val="1"/>
      </rPr>
      <t xml:space="preserve"> в прозрачном футляре</t>
    </r>
  </si>
  <si>
    <t>197</t>
  </si>
  <si>
    <r>
      <t xml:space="preserve">Термометр без ртути "NexTemp" индикаторный, </t>
    </r>
    <r>
      <rPr>
        <sz val="12"/>
        <color indexed="8"/>
        <rFont val="Times New Roman"/>
        <family val="1"/>
      </rPr>
      <t xml:space="preserve">многоразовый </t>
    </r>
  </si>
  <si>
    <t>США</t>
  </si>
  <si>
    <t>198</t>
  </si>
  <si>
    <t>Термометр без ртути "Traxit" детский (упаковка 2 шт.)</t>
  </si>
  <si>
    <t xml:space="preserve">                                                                                              Лейкопластыри</t>
  </si>
  <si>
    <t>199</t>
  </si>
  <si>
    <r>
      <t>Лейкопластырь бактерицидный</t>
    </r>
    <r>
      <rPr>
        <sz val="12"/>
        <color indexed="8"/>
        <rFont val="Times New Roman"/>
        <family val="1"/>
      </rPr>
      <t xml:space="preserve"> стерильный </t>
    </r>
    <r>
      <rPr>
        <b/>
        <sz val="12"/>
        <color indexed="8"/>
        <rFont val="Times New Roman"/>
        <family val="1"/>
      </rPr>
      <t>1,9х7,2 см.</t>
    </r>
  </si>
  <si>
    <t>"Leiko"  Китай</t>
  </si>
  <si>
    <t>1000/10000</t>
  </si>
  <si>
    <r>
      <t>Лейкопластырь бактерицидный</t>
    </r>
    <r>
      <rPr>
        <sz val="12"/>
        <color indexed="8"/>
        <rFont val="Times New Roman"/>
        <family val="1"/>
      </rPr>
      <t xml:space="preserve"> стерильный </t>
    </r>
    <r>
      <rPr>
        <b/>
        <sz val="12"/>
        <color indexed="8"/>
        <rFont val="Times New Roman"/>
        <family val="1"/>
      </rPr>
      <t>2,3/2,5х7,2 см.</t>
    </r>
  </si>
  <si>
    <t>100/1000</t>
  </si>
  <si>
    <t>201</t>
  </si>
  <si>
    <r>
      <t>Лейкопластырь бактерицидный</t>
    </r>
    <r>
      <rPr>
        <sz val="12"/>
        <color indexed="8"/>
        <rFont val="Times New Roman"/>
        <family val="1"/>
      </rPr>
      <t xml:space="preserve"> стерильный </t>
    </r>
    <r>
      <rPr>
        <b/>
        <sz val="12"/>
        <color indexed="8"/>
        <rFont val="Times New Roman"/>
        <family val="1"/>
      </rPr>
      <t>3,8х3,8 см.</t>
    </r>
  </si>
  <si>
    <t>202</t>
  </si>
  <si>
    <r>
      <t>Лейкопластырь бактерицидный</t>
    </r>
    <r>
      <rPr>
        <sz val="12"/>
        <color indexed="8"/>
        <rFont val="Times New Roman"/>
        <family val="1"/>
      </rPr>
      <t xml:space="preserve"> стерильный </t>
    </r>
    <r>
      <rPr>
        <b/>
        <sz val="12"/>
        <color indexed="8"/>
        <rFont val="Times New Roman"/>
        <family val="1"/>
      </rPr>
      <t>4х10 см.</t>
    </r>
  </si>
  <si>
    <t>203</t>
  </si>
  <si>
    <r>
      <t>Лейкопластырь бактерицидный</t>
    </r>
    <r>
      <rPr>
        <sz val="12"/>
        <color indexed="8"/>
        <rFont val="Times New Roman"/>
        <family val="1"/>
      </rPr>
      <t xml:space="preserve"> стерильный  </t>
    </r>
    <r>
      <rPr>
        <b/>
        <sz val="12"/>
        <color indexed="8"/>
        <rFont val="Times New Roman"/>
        <family val="1"/>
      </rPr>
      <t>6х10 см.</t>
    </r>
  </si>
  <si>
    <t>204</t>
  </si>
  <si>
    <r>
      <t>Лейкопластырь</t>
    </r>
    <r>
      <rPr>
        <sz val="12"/>
        <rFont val="Times New Roman"/>
        <family val="1"/>
      </rPr>
      <t xml:space="preserve"> 6х8 см. </t>
    </r>
    <r>
      <rPr>
        <b/>
        <sz val="12"/>
        <rFont val="Times New Roman"/>
        <family val="1"/>
      </rPr>
      <t>с впитывающей подушкой</t>
    </r>
  </si>
  <si>
    <t>50/1200</t>
  </si>
  <si>
    <t>205</t>
  </si>
  <si>
    <r>
      <t>Лейкопластырь</t>
    </r>
    <r>
      <rPr>
        <sz val="12"/>
        <rFont val="Times New Roman"/>
        <family val="1"/>
      </rPr>
      <t xml:space="preserve"> 10х10 см. </t>
    </r>
    <r>
      <rPr>
        <b/>
        <sz val="12"/>
        <rFont val="Times New Roman"/>
        <family val="1"/>
      </rPr>
      <t>с впитывающей подушкой</t>
    </r>
  </si>
  <si>
    <t>206</t>
  </si>
  <si>
    <r>
      <t>Лейкопластырь</t>
    </r>
    <r>
      <rPr>
        <sz val="12"/>
        <rFont val="Times New Roman"/>
        <family val="1"/>
      </rPr>
      <t xml:space="preserve"> 15х10 см. </t>
    </r>
    <r>
      <rPr>
        <b/>
        <sz val="12"/>
        <rFont val="Times New Roman"/>
        <family val="1"/>
      </rPr>
      <t>с впитывающей подушкой</t>
    </r>
  </si>
  <si>
    <t>207</t>
  </si>
  <si>
    <r>
      <t xml:space="preserve">Лейкопластырь </t>
    </r>
    <r>
      <rPr>
        <sz val="12"/>
        <rFont val="Times New Roman"/>
        <family val="1"/>
      </rPr>
      <t>20х10 см.</t>
    </r>
    <r>
      <rPr>
        <b/>
        <sz val="12"/>
        <rFont val="Times New Roman"/>
        <family val="1"/>
      </rPr>
      <t xml:space="preserve"> с впитывающей подушкой</t>
    </r>
  </si>
  <si>
    <t>50/800</t>
  </si>
  <si>
    <t>208</t>
  </si>
  <si>
    <r>
      <t xml:space="preserve">Лейкопластырь </t>
    </r>
    <r>
      <rPr>
        <sz val="12"/>
        <rFont val="Times New Roman"/>
        <family val="1"/>
      </rPr>
      <t xml:space="preserve">25х10 см. </t>
    </r>
    <r>
      <rPr>
        <b/>
        <sz val="12"/>
        <rFont val="Times New Roman"/>
        <family val="1"/>
      </rPr>
      <t>с впитывающей подушкой</t>
    </r>
  </si>
  <si>
    <t>209</t>
  </si>
  <si>
    <r>
      <t>Лейкопластырь</t>
    </r>
    <r>
      <rPr>
        <sz val="12"/>
        <rFont val="Times New Roman"/>
        <family val="1"/>
      </rPr>
      <t xml:space="preserve"> 30х10 см. </t>
    </r>
    <r>
      <rPr>
        <b/>
        <sz val="12"/>
        <rFont val="Times New Roman"/>
        <family val="1"/>
      </rPr>
      <t>с впитывающей подушкой</t>
    </r>
  </si>
  <si>
    <t>210</t>
  </si>
  <si>
    <r>
      <t>Лейкопластырь</t>
    </r>
    <r>
      <rPr>
        <sz val="12"/>
        <rFont val="Times New Roman"/>
        <family val="1"/>
      </rPr>
      <t xml:space="preserve"> 35х10 см. </t>
    </r>
    <r>
      <rPr>
        <b/>
        <sz val="12"/>
        <rFont val="Times New Roman"/>
        <family val="1"/>
      </rPr>
      <t>с впитывающей подушкой</t>
    </r>
  </si>
  <si>
    <t>211</t>
  </si>
  <si>
    <r>
      <t>Лейкопластырь</t>
    </r>
    <r>
      <rPr>
        <sz val="12"/>
        <color indexed="8"/>
        <rFont val="Times New Roman"/>
        <family val="1"/>
      </rPr>
      <t xml:space="preserve"> на тканевой основе </t>
    </r>
    <r>
      <rPr>
        <b/>
        <sz val="12"/>
        <color indexed="8"/>
        <rFont val="Times New Roman"/>
        <family val="1"/>
      </rPr>
      <t xml:space="preserve">в катушке 1х250 см. </t>
    </r>
  </si>
  <si>
    <t>48/2304</t>
  </si>
  <si>
    <t>212</t>
  </si>
  <si>
    <r>
      <t>Лейкопластырь</t>
    </r>
    <r>
      <rPr>
        <sz val="12"/>
        <color indexed="8"/>
        <rFont val="Times New Roman"/>
        <family val="1"/>
      </rPr>
      <t xml:space="preserve"> на тканевой основе </t>
    </r>
    <r>
      <rPr>
        <b/>
        <sz val="12"/>
        <color indexed="8"/>
        <rFont val="Times New Roman"/>
        <family val="1"/>
      </rPr>
      <t xml:space="preserve">в катушке 2х250 см. </t>
    </r>
  </si>
  <si>
    <t>24/576</t>
  </si>
  <si>
    <t>213</t>
  </si>
  <si>
    <r>
      <t>Лейкопластырь</t>
    </r>
    <r>
      <rPr>
        <sz val="12"/>
        <color indexed="8"/>
        <rFont val="Times New Roman"/>
        <family val="1"/>
      </rPr>
      <t xml:space="preserve"> на тканевой основе в </t>
    </r>
    <r>
      <rPr>
        <b/>
        <sz val="12"/>
        <color indexed="8"/>
        <rFont val="Times New Roman"/>
        <family val="1"/>
      </rPr>
      <t>катушке 3х250 см.</t>
    </r>
  </si>
  <si>
    <t>18/864</t>
  </si>
  <si>
    <t>214</t>
  </si>
  <si>
    <r>
      <t>Лейкопластырь</t>
    </r>
    <r>
      <rPr>
        <sz val="12"/>
        <color indexed="8"/>
        <rFont val="Times New Roman"/>
        <family val="1"/>
      </rPr>
      <t xml:space="preserve"> на тканевой основе </t>
    </r>
    <r>
      <rPr>
        <b/>
        <sz val="12"/>
        <color indexed="8"/>
        <rFont val="Times New Roman"/>
        <family val="1"/>
      </rPr>
      <t xml:space="preserve">в катушке 1х500 см. </t>
    </r>
  </si>
  <si>
    <t>48/1152</t>
  </si>
  <si>
    <t>215</t>
  </si>
  <si>
    <r>
      <t>Лейкопластырь</t>
    </r>
    <r>
      <rPr>
        <sz val="12"/>
        <color indexed="8"/>
        <rFont val="Times New Roman"/>
        <family val="1"/>
      </rPr>
      <t xml:space="preserve"> на тканевой основе 1,25х500см в пластиковом пенале</t>
    </r>
  </si>
  <si>
    <t>216</t>
  </si>
  <si>
    <r>
      <t>Лейкопластырь</t>
    </r>
    <r>
      <rPr>
        <sz val="12"/>
        <color indexed="8"/>
        <rFont val="Times New Roman"/>
        <family val="1"/>
      </rPr>
      <t xml:space="preserve"> на тканевой основе </t>
    </r>
    <r>
      <rPr>
        <b/>
        <sz val="12"/>
        <color indexed="8"/>
        <rFont val="Times New Roman"/>
        <family val="1"/>
      </rPr>
      <t xml:space="preserve">в катушке 2х500 см. </t>
    </r>
  </si>
  <si>
    <t>217</t>
  </si>
  <si>
    <r>
      <t>Лейкопластырь</t>
    </r>
    <r>
      <rPr>
        <sz val="12"/>
        <color indexed="8"/>
        <rFont val="Times New Roman"/>
        <family val="1"/>
      </rPr>
      <t xml:space="preserve"> на тканевой основе </t>
    </r>
    <r>
      <rPr>
        <b/>
        <sz val="12"/>
        <color indexed="8"/>
        <rFont val="Times New Roman"/>
        <family val="1"/>
      </rPr>
      <t xml:space="preserve">в катушке 3х500 см. </t>
    </r>
  </si>
  <si>
    <t>18/540</t>
  </si>
  <si>
    <t>218</t>
  </si>
  <si>
    <r>
      <t>Лейкопластырь</t>
    </r>
    <r>
      <rPr>
        <sz val="12"/>
        <color indexed="8"/>
        <rFont val="Times New Roman"/>
        <family val="1"/>
      </rPr>
      <t xml:space="preserve"> на тканевой основе 3х500см в пластиковом пенале</t>
    </r>
  </si>
  <si>
    <t>18/432</t>
  </si>
  <si>
    <t>219</t>
  </si>
  <si>
    <r>
      <t>Лейкопластырь</t>
    </r>
    <r>
      <rPr>
        <sz val="12"/>
        <color indexed="8"/>
        <rFont val="Times New Roman"/>
        <family val="1"/>
      </rPr>
      <t xml:space="preserve"> на тканевой основе </t>
    </r>
    <r>
      <rPr>
        <b/>
        <sz val="12"/>
        <color indexed="8"/>
        <rFont val="Times New Roman"/>
        <family val="1"/>
      </rPr>
      <t xml:space="preserve">в катушке 4х500 см. </t>
    </r>
  </si>
  <si>
    <t>12/288</t>
  </si>
  <si>
    <t>220</t>
  </si>
  <si>
    <r>
      <t>Лейкопластырь</t>
    </r>
    <r>
      <rPr>
        <sz val="12"/>
        <color indexed="8"/>
        <rFont val="Times New Roman"/>
        <family val="1"/>
      </rPr>
      <t xml:space="preserve"> на тканевой основе </t>
    </r>
    <r>
      <rPr>
        <b/>
        <sz val="12"/>
        <color indexed="8"/>
        <rFont val="Times New Roman"/>
        <family val="1"/>
      </rPr>
      <t xml:space="preserve">в катушке 5х500 см. </t>
    </r>
  </si>
  <si>
    <t>221</t>
  </si>
  <si>
    <r>
      <t>Лейкопластырь</t>
    </r>
    <r>
      <rPr>
        <sz val="12"/>
        <color indexed="8"/>
        <rFont val="Times New Roman"/>
        <family val="1"/>
      </rPr>
      <t xml:space="preserve"> на тканевой основе 5х500см в пластиковом пенале</t>
    </r>
  </si>
  <si>
    <t>222</t>
  </si>
  <si>
    <r>
      <t>Лейкопластырь 5м.х10 см (</t>
    </r>
    <r>
      <rPr>
        <b/>
        <sz val="12"/>
        <rFont val="Times New Roman"/>
        <family val="1"/>
      </rPr>
      <t>липкий бинт для фиксации повязок</t>
    </r>
    <r>
      <rPr>
        <sz val="12"/>
        <rFont val="Times New Roman"/>
        <family val="1"/>
      </rPr>
      <t>)</t>
    </r>
  </si>
  <si>
    <t>223</t>
  </si>
  <si>
    <r>
      <t>Лейкопластырь 10м.х10 см (</t>
    </r>
    <r>
      <rPr>
        <b/>
        <sz val="12"/>
        <rFont val="Times New Roman"/>
        <family val="1"/>
      </rPr>
      <t>липкий бинт для фиксации повязок</t>
    </r>
    <r>
      <rPr>
        <sz val="12"/>
        <rFont val="Times New Roman"/>
        <family val="1"/>
      </rPr>
      <t>)</t>
    </r>
  </si>
  <si>
    <t>224</t>
  </si>
  <si>
    <r>
      <t>Лейкопластырь 15м.х10 см (</t>
    </r>
    <r>
      <rPr>
        <b/>
        <sz val="12"/>
        <rFont val="Times New Roman"/>
        <family val="1"/>
      </rPr>
      <t>липкий бинт для фиксации повязок</t>
    </r>
    <r>
      <rPr>
        <sz val="12"/>
        <rFont val="Times New Roman"/>
        <family val="1"/>
      </rPr>
      <t>)</t>
    </r>
  </si>
  <si>
    <t>225</t>
  </si>
  <si>
    <r>
      <t>Лейкопластырь 20м.х10 см (</t>
    </r>
    <r>
      <rPr>
        <b/>
        <sz val="12"/>
        <rFont val="Times New Roman"/>
        <family val="1"/>
      </rPr>
      <t>липкий бинт для фиксации повязок</t>
    </r>
    <r>
      <rPr>
        <sz val="12"/>
        <rFont val="Times New Roman"/>
        <family val="1"/>
      </rPr>
      <t>)</t>
    </r>
  </si>
  <si>
    <t>226</t>
  </si>
  <si>
    <r>
      <t>Лейкопластырь 25м.х10 см (</t>
    </r>
    <r>
      <rPr>
        <b/>
        <sz val="12"/>
        <rFont val="Times New Roman"/>
        <family val="1"/>
      </rPr>
      <t>липкий бинт для фиксации повязок</t>
    </r>
    <r>
      <rPr>
        <sz val="12"/>
        <rFont val="Times New Roman"/>
        <family val="1"/>
      </rPr>
      <t>)</t>
    </r>
  </si>
  <si>
    <t>227</t>
  </si>
  <si>
    <r>
      <t>Лейкопластырь 30м.х10 см (</t>
    </r>
    <r>
      <rPr>
        <b/>
        <sz val="12"/>
        <rFont val="Times New Roman"/>
        <family val="1"/>
      </rPr>
      <t>липкий бинт для фиксации повязок</t>
    </r>
    <r>
      <rPr>
        <sz val="12"/>
        <rFont val="Times New Roman"/>
        <family val="1"/>
      </rPr>
      <t>)</t>
    </r>
  </si>
  <si>
    <t>228</t>
  </si>
  <si>
    <r>
      <t xml:space="preserve">Лейкопластырь </t>
    </r>
    <r>
      <rPr>
        <b/>
        <sz val="12"/>
        <rFont val="Times New Roman"/>
        <family val="1"/>
      </rPr>
      <t xml:space="preserve">перцовый 10х15 </t>
    </r>
    <r>
      <rPr>
        <sz val="12"/>
        <rFont val="Times New Roman"/>
        <family val="1"/>
      </rPr>
      <t>см на 100% хлопковой основе</t>
    </r>
  </si>
  <si>
    <t>229</t>
  </si>
  <si>
    <r>
      <t xml:space="preserve">Лейкопластырь </t>
    </r>
    <r>
      <rPr>
        <b/>
        <sz val="12"/>
        <rFont val="Times New Roman"/>
        <family val="1"/>
      </rPr>
      <t>перцовый 10х18</t>
    </r>
    <r>
      <rPr>
        <sz val="12"/>
        <rFont val="Times New Roman"/>
        <family val="1"/>
      </rPr>
      <t xml:space="preserve"> см на 100% хлопковой основе</t>
    </r>
  </si>
  <si>
    <t>230</t>
  </si>
  <si>
    <r>
      <t>Лейкопластырь</t>
    </r>
    <r>
      <rPr>
        <b/>
        <sz val="12"/>
        <rFont val="Times New Roman"/>
        <family val="1"/>
      </rPr>
      <t xml:space="preserve"> перцовый 6х10</t>
    </r>
    <r>
      <rPr>
        <sz val="12"/>
        <rFont val="Times New Roman"/>
        <family val="1"/>
      </rPr>
      <t xml:space="preserve"> см на 100% хлопковой основе</t>
    </r>
  </si>
  <si>
    <t>50/2400</t>
  </si>
  <si>
    <t>231</t>
  </si>
  <si>
    <r>
      <t xml:space="preserve">Лейкопластырь </t>
    </r>
    <r>
      <rPr>
        <b/>
        <sz val="12"/>
        <rFont val="Times New Roman"/>
        <family val="1"/>
      </rPr>
      <t>мозольный 2х7 см</t>
    </r>
    <r>
      <rPr>
        <sz val="12"/>
        <rFont val="Times New Roman"/>
        <family val="1"/>
      </rPr>
      <t xml:space="preserve">. № 6 (д-щее в-во: салициловая к-та) </t>
    </r>
  </si>
  <si>
    <t>232</t>
  </si>
  <si>
    <r>
      <t>Лейкопластырь</t>
    </r>
    <r>
      <rPr>
        <sz val="12"/>
        <color indexed="8"/>
        <rFont val="Times New Roman"/>
        <family val="1"/>
      </rPr>
      <t xml:space="preserve"> стерильный 7,2х5,0 см.</t>
    </r>
    <r>
      <rPr>
        <b/>
        <sz val="12"/>
        <color indexed="8"/>
        <rFont val="Times New Roman"/>
        <family val="1"/>
      </rPr>
      <t xml:space="preserve"> №50 для фиксации канюли</t>
    </r>
  </si>
  <si>
    <t>"Matopat" Польша</t>
  </si>
  <si>
    <t xml:space="preserve">                                                                     Салфетки</t>
  </si>
  <si>
    <t>233</t>
  </si>
  <si>
    <r>
      <t>Салфетки</t>
    </r>
    <r>
      <rPr>
        <sz val="12"/>
        <color indexed="8"/>
        <rFont val="Times New Roman"/>
        <family val="1"/>
      </rPr>
      <t xml:space="preserve"> марлевые</t>
    </r>
    <r>
      <rPr>
        <b/>
        <sz val="12"/>
        <color indexed="8"/>
        <rFont val="Times New Roman"/>
        <family val="1"/>
      </rPr>
      <t xml:space="preserve"> 2-х слойные стерильные р.16х14 №10</t>
    </r>
  </si>
  <si>
    <t>"Апсана"/"ГОФ" Россия</t>
  </si>
  <si>
    <t>400/800</t>
  </si>
  <si>
    <t>234</t>
  </si>
  <si>
    <r>
      <t>Салфетки</t>
    </r>
    <r>
      <rPr>
        <sz val="12"/>
        <color indexed="8"/>
        <rFont val="Times New Roman"/>
        <family val="1"/>
      </rPr>
      <t xml:space="preserve"> марлевые</t>
    </r>
    <r>
      <rPr>
        <b/>
        <sz val="12"/>
        <color indexed="8"/>
        <rFont val="Times New Roman"/>
        <family val="1"/>
      </rPr>
      <t xml:space="preserve"> 2-х слойные стерильные р.16х14 №20</t>
    </r>
  </si>
  <si>
    <t>330</t>
  </si>
  <si>
    <t>235</t>
  </si>
  <si>
    <r>
      <t>Салфетки</t>
    </r>
    <r>
      <rPr>
        <sz val="12"/>
        <color indexed="8"/>
        <rFont val="Times New Roman"/>
        <family val="1"/>
      </rPr>
      <t xml:space="preserve"> марлевые </t>
    </r>
    <r>
      <rPr>
        <b/>
        <sz val="12"/>
        <color indexed="8"/>
        <rFont val="Times New Roman"/>
        <family val="1"/>
      </rPr>
      <t>2-х слойные стерильные р.45х29  №5</t>
    </r>
  </si>
  <si>
    <t>250</t>
  </si>
  <si>
    <t>236</t>
  </si>
  <si>
    <t xml:space="preserve">Салфетка спиртовая для инъекций 6х10см </t>
  </si>
  <si>
    <t>"Асептика" Россия</t>
  </si>
  <si>
    <t>400/2000</t>
  </si>
  <si>
    <t>237</t>
  </si>
  <si>
    <t>Салфетка спиртовая (13,5х18,5см) 70% этиловый спирт</t>
  </si>
  <si>
    <t>120/600</t>
  </si>
  <si>
    <t>238</t>
  </si>
  <si>
    <r>
      <t>Салфетка</t>
    </r>
    <r>
      <rPr>
        <sz val="12"/>
        <color indexed="8"/>
        <rFont val="Times New Roman"/>
        <family val="1"/>
      </rPr>
      <t xml:space="preserve"> спиртовая </t>
    </r>
    <r>
      <rPr>
        <b/>
        <sz val="12"/>
        <color indexed="8"/>
        <rFont val="Times New Roman"/>
        <family val="1"/>
      </rPr>
      <t xml:space="preserve">для инъекций </t>
    </r>
    <r>
      <rPr>
        <sz val="12"/>
        <color indexed="8"/>
        <rFont val="Times New Roman"/>
        <family val="1"/>
      </rPr>
      <t xml:space="preserve">в инд. уп-ке </t>
    </r>
    <r>
      <rPr>
        <b/>
        <sz val="12"/>
        <color indexed="8"/>
        <rFont val="Times New Roman"/>
        <family val="1"/>
      </rPr>
      <t>3,0 х 6,5 см.</t>
    </r>
  </si>
  <si>
    <t>"Suyun" Китай</t>
  </si>
  <si>
    <t>100/10000</t>
  </si>
  <si>
    <r>
      <t>Салфетка</t>
    </r>
    <r>
      <rPr>
        <sz val="12"/>
        <color indexed="8"/>
        <rFont val="Times New Roman"/>
        <family val="1"/>
      </rPr>
      <t xml:space="preserve"> спиртовая </t>
    </r>
    <r>
      <rPr>
        <b/>
        <sz val="12"/>
        <color indexed="8"/>
        <rFont val="Times New Roman"/>
        <family val="1"/>
      </rPr>
      <t xml:space="preserve">для инъекций </t>
    </r>
    <r>
      <rPr>
        <sz val="12"/>
        <color indexed="8"/>
        <rFont val="Times New Roman"/>
        <family val="1"/>
      </rPr>
      <t xml:space="preserve">в инд. уп-ке </t>
    </r>
    <r>
      <rPr>
        <b/>
        <sz val="12"/>
        <color indexed="8"/>
        <rFont val="Times New Roman"/>
        <family val="1"/>
      </rPr>
      <t>5,6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х 6,5 см.</t>
    </r>
  </si>
  <si>
    <t>239</t>
  </si>
  <si>
    <r>
      <t>Салфетки</t>
    </r>
    <r>
      <rPr>
        <sz val="12"/>
        <color indexed="8"/>
        <rFont val="Times New Roman"/>
        <family val="1"/>
      </rPr>
      <t xml:space="preserve"> для инъекций </t>
    </r>
    <r>
      <rPr>
        <b/>
        <sz val="12"/>
        <color indexed="8"/>
        <rFont val="Times New Roman"/>
        <family val="1"/>
      </rPr>
      <t>в банке дозаторе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45х45 мм</t>
    </r>
    <r>
      <rPr>
        <sz val="12"/>
        <color indexed="8"/>
        <rFont val="Times New Roman"/>
        <family val="1"/>
      </rPr>
      <t>. (150 шт/банка)</t>
    </r>
  </si>
  <si>
    <t>12/144</t>
  </si>
  <si>
    <t>240</t>
  </si>
  <si>
    <r>
      <t>Салфетки</t>
    </r>
    <r>
      <rPr>
        <sz val="12"/>
        <rFont val="Times New Roman"/>
        <family val="1"/>
      </rPr>
      <t xml:space="preserve"> для поверхностей </t>
    </r>
    <r>
      <rPr>
        <b/>
        <sz val="12"/>
        <rFont val="Times New Roman"/>
        <family val="1"/>
      </rPr>
      <t>в банке р-р 20х13 см</t>
    </r>
    <r>
      <rPr>
        <sz val="12"/>
        <rFont val="Times New Roman"/>
        <family val="1"/>
      </rPr>
      <t xml:space="preserve"> (110 шт/банка)</t>
    </r>
  </si>
  <si>
    <t>6/36</t>
  </si>
  <si>
    <t xml:space="preserve">                                                         Медицинское белье</t>
  </si>
  <si>
    <t>241</t>
  </si>
  <si>
    <r>
      <t>Бахилы</t>
    </r>
    <r>
      <rPr>
        <sz val="12"/>
        <color indexed="8"/>
        <rFont val="Times New Roman"/>
        <family val="1"/>
      </rPr>
      <t xml:space="preserve">  п/эт текстур.</t>
    </r>
    <r>
      <rPr>
        <b/>
        <sz val="12"/>
        <color indexed="8"/>
        <rFont val="Times New Roman"/>
        <family val="1"/>
      </rPr>
      <t>повышенной плотности пл. 3,8 (70 мкр.) (пара)</t>
    </r>
  </si>
  <si>
    <t>242</t>
  </si>
  <si>
    <r>
      <t>Бахилы</t>
    </r>
    <r>
      <rPr>
        <sz val="12"/>
        <color indexed="8"/>
        <rFont val="Times New Roman"/>
        <family val="1"/>
      </rPr>
      <t xml:space="preserve">  п/эт текстур.</t>
    </r>
    <r>
      <rPr>
        <b/>
        <sz val="12"/>
        <color indexed="8"/>
        <rFont val="Times New Roman"/>
        <family val="1"/>
      </rPr>
      <t>повышенной плотности пл. 2,6 (40 мкр.) (пара)</t>
    </r>
  </si>
  <si>
    <t>243</t>
  </si>
  <si>
    <r>
      <t>Бахилы</t>
    </r>
    <r>
      <rPr>
        <sz val="12"/>
        <color indexed="8"/>
        <rFont val="Times New Roman"/>
        <family val="1"/>
      </rPr>
      <t xml:space="preserve">  п/эт гладкие пл-ть </t>
    </r>
    <r>
      <rPr>
        <b/>
        <sz val="12"/>
        <color indexed="8"/>
        <rFont val="Times New Roman"/>
        <family val="1"/>
      </rPr>
      <t>2,0 (25 мкр.)</t>
    </r>
    <r>
      <rPr>
        <sz val="12"/>
        <color indexed="8"/>
        <rFont val="Times New Roman"/>
        <family val="1"/>
      </rPr>
      <t xml:space="preserve"> (пара)</t>
    </r>
  </si>
  <si>
    <t>2500/2000/3000</t>
  </si>
  <si>
    <t>244</t>
  </si>
  <si>
    <r>
      <t>Бахилы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нетканные низкие 15х39 см.пл. 25 г/м</t>
    </r>
    <r>
      <rPr>
        <sz val="12"/>
        <color indexed="8"/>
        <rFont val="Times New Roman"/>
        <family val="1"/>
      </rPr>
      <t xml:space="preserve"> на резинке </t>
    </r>
  </si>
  <si>
    <t>245</t>
  </si>
  <si>
    <r>
      <t>Бахилы нетканные высокие 54 см</t>
    </r>
    <r>
      <rPr>
        <sz val="12"/>
        <color indexed="8"/>
        <rFont val="Times New Roman"/>
        <family val="1"/>
      </rPr>
      <t>.  на резинке/завязках (пара)</t>
    </r>
  </si>
  <si>
    <t>246</t>
  </si>
  <si>
    <r>
      <t>Маски</t>
    </r>
    <r>
      <rPr>
        <sz val="12"/>
        <rFont val="Times New Roman"/>
        <family val="1"/>
      </rPr>
      <t xml:space="preserve"> 3-х слойные</t>
    </r>
    <r>
      <rPr>
        <b/>
        <sz val="12"/>
        <rFont val="Times New Roman"/>
        <family val="1"/>
      </rPr>
      <t xml:space="preserve"> на резинках</t>
    </r>
    <r>
      <rPr>
        <sz val="12"/>
        <rFont val="Times New Roman"/>
        <family val="1"/>
      </rPr>
      <t xml:space="preserve"> (цвет: голубой,зеленый)</t>
    </r>
  </si>
  <si>
    <t>50/2000</t>
  </si>
  <si>
    <t>247</t>
  </si>
  <si>
    <r>
      <t>Маски</t>
    </r>
    <r>
      <rPr>
        <sz val="12"/>
        <rFont val="Times New Roman"/>
        <family val="1"/>
      </rPr>
      <t xml:space="preserve"> 3-х слойные </t>
    </r>
    <r>
      <rPr>
        <b/>
        <sz val="12"/>
        <rFont val="Times New Roman"/>
        <family val="1"/>
      </rPr>
      <t>с пластиковым экраном</t>
    </r>
    <r>
      <rPr>
        <sz val="12"/>
        <rFont val="Times New Roman"/>
        <family val="1"/>
      </rPr>
      <t xml:space="preserve"> на завязках.</t>
    </r>
  </si>
  <si>
    <t>248</t>
  </si>
  <si>
    <r>
      <t>Нарукавники</t>
    </r>
    <r>
      <rPr>
        <sz val="12"/>
        <color indexed="8"/>
        <rFont val="Times New Roman"/>
        <family val="1"/>
      </rPr>
      <t xml:space="preserve"> ПВД 40смх20см, (голубой полиэтилен)</t>
    </r>
    <r>
      <rPr>
        <b/>
        <sz val="12"/>
        <color indexed="8"/>
        <rFont val="Times New Roman"/>
        <family val="1"/>
      </rPr>
      <t xml:space="preserve"> 40 мкр.</t>
    </r>
  </si>
  <si>
    <t>249</t>
  </si>
  <si>
    <r>
      <t xml:space="preserve">Нарукавники </t>
    </r>
    <r>
      <rPr>
        <sz val="12"/>
        <color indexed="8"/>
        <rFont val="Times New Roman"/>
        <family val="1"/>
      </rPr>
      <t>ламинированные, неткан матер.</t>
    </r>
    <r>
      <rPr>
        <b/>
        <sz val="12"/>
        <color indexed="8"/>
        <rFont val="Times New Roman"/>
        <family val="1"/>
      </rPr>
      <t xml:space="preserve"> 22х43 см.</t>
    </r>
    <r>
      <rPr>
        <sz val="12"/>
        <color indexed="8"/>
        <rFont val="Times New Roman"/>
        <family val="1"/>
      </rPr>
      <t xml:space="preserve"> (42 г/м2)</t>
    </r>
  </si>
  <si>
    <r>
      <t>Накидка</t>
    </r>
    <r>
      <rPr>
        <sz val="12"/>
        <rFont val="Times New Roman"/>
        <family val="1"/>
      </rPr>
      <t xml:space="preserve"> для посетителей нетк. 17 г/м2 110х150 см. белая</t>
    </r>
  </si>
  <si>
    <t>10/200</t>
  </si>
  <si>
    <t>251</t>
  </si>
  <si>
    <r>
      <t>Простыня</t>
    </r>
    <r>
      <rPr>
        <sz val="12"/>
        <color indexed="8"/>
        <rFont val="Times New Roman"/>
        <family val="1"/>
      </rPr>
      <t xml:space="preserve"> нетканая н/с </t>
    </r>
    <r>
      <rPr>
        <b/>
        <sz val="12"/>
        <color indexed="8"/>
        <rFont val="Times New Roman"/>
        <family val="1"/>
      </rPr>
      <t xml:space="preserve">(материал-SMS) р. 30х40 см. (уп-ка 100 шт.) </t>
    </r>
  </si>
  <si>
    <t>252</t>
  </si>
  <si>
    <r>
      <t>Простыня</t>
    </r>
    <r>
      <rPr>
        <sz val="12"/>
        <color indexed="8"/>
        <rFont val="Times New Roman"/>
        <family val="1"/>
      </rPr>
      <t xml:space="preserve"> нетканая н/с </t>
    </r>
    <r>
      <rPr>
        <b/>
        <sz val="12"/>
        <color indexed="8"/>
        <rFont val="Times New Roman"/>
        <family val="1"/>
      </rPr>
      <t xml:space="preserve">(материал-SMS) р. 70х80 см. (уп-ка 20 шт.) </t>
    </r>
  </si>
  <si>
    <t>20/100</t>
  </si>
  <si>
    <t>253</t>
  </si>
  <si>
    <r>
      <t>Простыня</t>
    </r>
    <r>
      <rPr>
        <sz val="12"/>
        <color indexed="8"/>
        <rFont val="Times New Roman"/>
        <family val="1"/>
      </rPr>
      <t xml:space="preserve"> нетканая н/с</t>
    </r>
    <r>
      <rPr>
        <b/>
        <sz val="12"/>
        <color indexed="8"/>
        <rFont val="Times New Roman"/>
        <family val="1"/>
      </rPr>
      <t xml:space="preserve"> (мат-л-SMS) р. 70/80х200 см. (уп-ка 10 шт.) </t>
    </r>
  </si>
  <si>
    <t>10/100</t>
  </si>
  <si>
    <t>53,50/55,50</t>
  </si>
  <si>
    <t>77,55/80,47</t>
  </si>
  <si>
    <t>254</t>
  </si>
  <si>
    <r>
      <t>Простыня</t>
    </r>
    <r>
      <rPr>
        <sz val="12"/>
        <color indexed="8"/>
        <rFont val="Times New Roman"/>
        <family val="1"/>
      </rPr>
      <t xml:space="preserve"> нетканая н/с </t>
    </r>
    <r>
      <rPr>
        <b/>
        <sz val="12"/>
        <color indexed="8"/>
        <rFont val="Times New Roman"/>
        <family val="1"/>
      </rPr>
      <t xml:space="preserve">(материал-SMS) р. 140х200 см.(уп-ка 10 шт.) </t>
    </r>
  </si>
  <si>
    <t>255</t>
  </si>
  <si>
    <r>
      <t>Простыня</t>
    </r>
    <r>
      <rPr>
        <sz val="12"/>
        <color indexed="8"/>
        <rFont val="Times New Roman"/>
        <family val="1"/>
      </rPr>
      <t xml:space="preserve"> нетканая</t>
    </r>
    <r>
      <rPr>
        <b/>
        <sz val="12"/>
        <color indexed="8"/>
        <rFont val="Times New Roman"/>
        <family val="1"/>
      </rPr>
      <t xml:space="preserve"> стерильная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70х80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см.</t>
    </r>
    <r>
      <rPr>
        <sz val="12"/>
        <color indexed="8"/>
        <rFont val="Times New Roman"/>
        <family val="1"/>
      </rPr>
      <t>(материал-SMS)</t>
    </r>
  </si>
  <si>
    <t>256</t>
  </si>
  <si>
    <r>
      <t>Простыня</t>
    </r>
    <r>
      <rPr>
        <sz val="12"/>
        <color indexed="8"/>
        <rFont val="Times New Roman"/>
        <family val="1"/>
      </rPr>
      <t xml:space="preserve"> нетканая </t>
    </r>
    <r>
      <rPr>
        <b/>
        <sz val="12"/>
        <color indexed="8"/>
        <rFont val="Times New Roman"/>
        <family val="1"/>
      </rPr>
      <t>стерильная 80х200 см</t>
    </r>
    <r>
      <rPr>
        <sz val="12"/>
        <color indexed="8"/>
        <rFont val="Times New Roman"/>
        <family val="1"/>
      </rPr>
      <t>. (материал-SMS)</t>
    </r>
  </si>
  <si>
    <t>257</t>
  </si>
  <si>
    <r>
      <t>Простыня</t>
    </r>
    <r>
      <rPr>
        <sz val="12"/>
        <color indexed="8"/>
        <rFont val="Times New Roman"/>
        <family val="1"/>
      </rPr>
      <t xml:space="preserve"> нетканая </t>
    </r>
    <r>
      <rPr>
        <b/>
        <sz val="12"/>
        <color indexed="8"/>
        <rFont val="Times New Roman"/>
        <family val="1"/>
      </rPr>
      <t>стерильная 140х200 см.</t>
    </r>
    <r>
      <rPr>
        <sz val="12"/>
        <color indexed="8"/>
        <rFont val="Times New Roman"/>
        <family val="1"/>
      </rPr>
      <t>(материал-SMS)</t>
    </r>
  </si>
  <si>
    <t>258</t>
  </si>
  <si>
    <r>
      <t>Костюм врача</t>
    </r>
    <r>
      <rPr>
        <sz val="12"/>
        <color indexed="8"/>
        <rFont val="Times New Roman"/>
        <family val="1"/>
      </rPr>
      <t xml:space="preserve"> (куртка, брюки) р. 50-52, 40,0 г/кв.м</t>
    </r>
  </si>
  <si>
    <t>259</t>
  </si>
  <si>
    <r>
      <t xml:space="preserve">Комплект одежды хирурга, стерильный "КОХ"-1: </t>
    </r>
    <r>
      <rPr>
        <sz val="12"/>
        <color indexed="8"/>
        <rFont val="Times New Roman"/>
        <family val="1"/>
      </rPr>
      <t>(халат 40 г/м2 140х140, колпак докт 42 г/м2, маска 3-х сл, бахилы высокие.)</t>
    </r>
  </si>
  <si>
    <t>260</t>
  </si>
  <si>
    <r>
      <t xml:space="preserve">Комплект акушерский стерильный "КОБА"-10 (аналог КБР 12): </t>
    </r>
    <r>
      <rPr>
        <sz val="12"/>
        <rFont val="Times New Roman"/>
        <family val="1"/>
      </rPr>
      <t>рубашка д/рож, шапочка, бахилы высокие, простынь вл/впит тисн. бумага 140х80 + 80х70 + салф. впит. 60х60 по 1 шт, салф. 20х30 - 3 шт.</t>
    </r>
  </si>
  <si>
    <t>261</t>
  </si>
  <si>
    <r>
      <t xml:space="preserve">Комплект одежды и белья акушерского "КОБА"-7:                              </t>
    </r>
    <r>
      <rPr>
        <sz val="12"/>
        <rFont val="Times New Roman"/>
        <family val="1"/>
      </rPr>
      <t>(салфетка впитывающая 60х60 - 1 шт, простыня 3-х слойная тисненая бумага 70х80 см и 80х140 см. по 2 шт.)</t>
    </r>
  </si>
  <si>
    <t>262</t>
  </si>
  <si>
    <r>
      <t xml:space="preserve">Комплект одежды и белья хирургического "ОБХС"-1  </t>
    </r>
    <r>
      <rPr>
        <sz val="12"/>
        <color indexed="8"/>
        <rFont val="Times New Roman"/>
        <family val="1"/>
      </rPr>
      <t>(простыня 70*80 SMS-20 синий - 2 шт, простыня 140*200 SMS-20 синий - 3 шт.)</t>
    </r>
  </si>
  <si>
    <t>263</t>
  </si>
  <si>
    <r>
      <t>Комбинезон</t>
    </r>
    <r>
      <rPr>
        <sz val="12"/>
        <color indexed="8"/>
        <rFont val="Times New Roman"/>
        <family val="1"/>
      </rPr>
      <t xml:space="preserve"> защитный с карм.р. 50-52, 35,0 г/кв.м </t>
    </r>
    <r>
      <rPr>
        <b/>
        <sz val="12"/>
        <color indexed="8"/>
        <rFont val="Times New Roman"/>
        <family val="1"/>
      </rPr>
      <t>(ламинированный)</t>
    </r>
  </si>
  <si>
    <t>264</t>
  </si>
  <si>
    <r>
      <t>Фартук  полиэтиленовый ПНД</t>
    </r>
    <r>
      <rPr>
        <sz val="12"/>
        <color indexed="8"/>
        <rFont val="Times New Roman"/>
        <family val="1"/>
      </rPr>
      <t xml:space="preserve"> 75/81х115/125 см. (цвет-белый)</t>
    </r>
  </si>
  <si>
    <t>265</t>
  </si>
  <si>
    <r>
      <t>Фартук  ламинированный</t>
    </r>
    <r>
      <rPr>
        <sz val="12"/>
        <color indexed="8"/>
        <rFont val="Times New Roman"/>
        <family val="1"/>
      </rPr>
      <t xml:space="preserve"> 70х90см с завязками (цвет-голубой)</t>
    </r>
  </si>
  <si>
    <t>266</t>
  </si>
  <si>
    <r>
      <t xml:space="preserve">Фартук ламинированный ПВХ </t>
    </r>
    <r>
      <rPr>
        <sz val="12"/>
        <color indexed="8"/>
        <rFont val="Times New Roman"/>
        <family val="1"/>
      </rPr>
      <t xml:space="preserve">70см х120см с завязками  (цвет-белый) </t>
    </r>
  </si>
  <si>
    <t>267</t>
  </si>
  <si>
    <r>
      <t>Фартук ламинированный ПВХ 9</t>
    </r>
    <r>
      <rPr>
        <sz val="12"/>
        <color indexed="8"/>
        <rFont val="Times New Roman"/>
        <family val="1"/>
      </rPr>
      <t xml:space="preserve">0см х120см с завязками  (цвет-белый) </t>
    </r>
  </si>
  <si>
    <t>268</t>
  </si>
  <si>
    <r>
      <t>Шапочка - "Берет"/"Шарлотта"</t>
    </r>
    <r>
      <rPr>
        <sz val="12"/>
        <color indexed="8"/>
        <rFont val="Times New Roman"/>
        <family val="1"/>
      </rPr>
      <t xml:space="preserve"> (цвет: голубой,зеленый, белый)</t>
    </r>
  </si>
  <si>
    <t>269</t>
  </si>
  <si>
    <r>
      <t>Шапочка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для врача</t>
    </r>
    <r>
      <rPr>
        <sz val="12"/>
        <rFont val="Times New Roman"/>
        <family val="1"/>
      </rPr>
      <t xml:space="preserve"> на завязках/резинке высота 14/18 см. (спанбонд)</t>
    </r>
  </si>
  <si>
    <t>2,10/2,75</t>
  </si>
  <si>
    <t>3,05/3,99</t>
  </si>
  <si>
    <t>270</t>
  </si>
  <si>
    <r>
      <t>Халат</t>
    </r>
    <r>
      <rPr>
        <sz val="12"/>
        <color indexed="8"/>
        <rFont val="Times New Roman"/>
        <family val="1"/>
      </rPr>
      <t xml:space="preserve"> хирургический </t>
    </r>
    <r>
      <rPr>
        <b/>
        <sz val="12"/>
        <color indexed="8"/>
        <rFont val="Times New Roman"/>
        <family val="1"/>
      </rPr>
      <t>н/стер. (материал-SMS) р. 140х140см.</t>
    </r>
  </si>
  <si>
    <t>10/500</t>
  </si>
  <si>
    <t>271</t>
  </si>
  <si>
    <r>
      <t>Халат</t>
    </r>
    <r>
      <rPr>
        <sz val="12"/>
        <color indexed="8"/>
        <rFont val="Times New Roman"/>
        <family val="1"/>
      </rPr>
      <t xml:space="preserve"> хирургический </t>
    </r>
    <r>
      <rPr>
        <b/>
        <sz val="12"/>
        <color indexed="8"/>
        <rFont val="Times New Roman"/>
        <family val="1"/>
      </rPr>
      <t>стерильный (материал-SMS)</t>
    </r>
    <r>
      <rPr>
        <sz val="12"/>
        <color indexed="8"/>
        <rFont val="Times New Roman"/>
        <family val="1"/>
      </rPr>
      <t xml:space="preserve"> р.140х140 см. </t>
    </r>
  </si>
  <si>
    <t xml:space="preserve">                                      Резиновые изделия</t>
  </si>
  <si>
    <r>
      <t>Клеенка подкладная</t>
    </r>
    <r>
      <rPr>
        <sz val="12"/>
        <color indexed="8"/>
        <rFont val="Times New Roman"/>
        <family val="1"/>
      </rPr>
      <t xml:space="preserve"> (резинотканевая) ширина </t>
    </r>
    <r>
      <rPr>
        <b/>
        <sz val="12"/>
        <color indexed="8"/>
        <rFont val="Times New Roman"/>
        <family val="1"/>
      </rPr>
      <t>86 см.</t>
    </r>
    <r>
      <rPr>
        <sz val="12"/>
        <color indexed="8"/>
        <rFont val="Times New Roman"/>
        <family val="1"/>
      </rPr>
      <t xml:space="preserve"> (за п/м).</t>
    </r>
  </si>
  <si>
    <t>"УЗЭМИК" г.Уфа              /"Киевгума" Украина</t>
  </si>
  <si>
    <r>
      <t>Клеенка подкладная</t>
    </r>
    <r>
      <rPr>
        <sz val="12"/>
        <color indexed="8"/>
        <rFont val="Times New Roman"/>
        <family val="1"/>
      </rPr>
      <t xml:space="preserve"> (резинотканевая) ширина </t>
    </r>
    <r>
      <rPr>
        <b/>
        <sz val="12"/>
        <color indexed="8"/>
        <rFont val="Times New Roman"/>
        <family val="1"/>
      </rPr>
      <t>80 см.</t>
    </r>
    <r>
      <rPr>
        <sz val="12"/>
        <color indexed="8"/>
        <rFont val="Times New Roman"/>
        <family val="1"/>
      </rPr>
      <t xml:space="preserve"> (за п/м).</t>
    </r>
  </si>
  <si>
    <r>
      <t xml:space="preserve">Клеенка </t>
    </r>
    <r>
      <rPr>
        <sz val="12"/>
        <color indexed="8"/>
        <rFont val="Times New Roman"/>
        <family val="1"/>
      </rPr>
      <t xml:space="preserve">подкладная </t>
    </r>
    <r>
      <rPr>
        <b/>
        <sz val="12"/>
        <color indexed="8"/>
        <rFont val="Times New Roman"/>
        <family val="1"/>
      </rPr>
      <t>отрез 1м. и 2м.х 80 см</t>
    </r>
    <r>
      <rPr>
        <sz val="12"/>
        <color indexed="8"/>
        <rFont val="Times New Roman"/>
        <family val="1"/>
      </rPr>
      <t>. (за отрез).</t>
    </r>
  </si>
  <si>
    <t>50/25</t>
  </si>
  <si>
    <t>61,50/119,00</t>
  </si>
  <si>
    <t>83,02/160,65</t>
  </si>
  <si>
    <r>
      <t xml:space="preserve">Клеенка </t>
    </r>
    <r>
      <rPr>
        <b/>
        <sz val="12"/>
        <color indexed="8"/>
        <rFont val="Times New Roman"/>
        <family val="1"/>
      </rPr>
      <t>"Детская"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68х48 см.</t>
    </r>
    <r>
      <rPr>
        <sz val="12"/>
        <color indexed="8"/>
        <rFont val="Times New Roman"/>
        <family val="1"/>
      </rPr>
      <t xml:space="preserve"> окантован. по краям в инд. Европак.</t>
    </r>
  </si>
  <si>
    <t>"Витал-Фарм"                                          г.С-Петербург</t>
  </si>
  <si>
    <r>
      <t xml:space="preserve">Клеенка </t>
    </r>
    <r>
      <rPr>
        <b/>
        <sz val="12"/>
        <color indexed="8"/>
        <rFont val="Times New Roman"/>
        <family val="1"/>
      </rPr>
      <t>"Детская"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68х100см</t>
    </r>
    <r>
      <rPr>
        <sz val="12"/>
        <color indexed="8"/>
        <rFont val="Times New Roman"/>
        <family val="1"/>
      </rPr>
      <t>. окантован. по краям в инд. Европак.</t>
    </r>
  </si>
  <si>
    <r>
      <t>Клеенка</t>
    </r>
    <r>
      <rPr>
        <sz val="12"/>
        <color indexed="8"/>
        <rFont val="Times New Roman"/>
        <family val="1"/>
      </rPr>
      <t xml:space="preserve"> подкладная </t>
    </r>
    <r>
      <rPr>
        <b/>
        <sz val="12"/>
        <color indexed="8"/>
        <rFont val="Times New Roman"/>
        <family val="1"/>
      </rPr>
      <t>с ПВХ покрытием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1м. / 2м. х 140см. (отрез)</t>
    </r>
  </si>
  <si>
    <t>25/50</t>
  </si>
  <si>
    <t>92,50/169,00</t>
  </si>
  <si>
    <t>124,90/228,00</t>
  </si>
  <si>
    <r>
      <t>Клеенка</t>
    </r>
    <r>
      <rPr>
        <sz val="12"/>
        <color indexed="8"/>
        <rFont val="Times New Roman"/>
        <family val="1"/>
      </rPr>
      <t xml:space="preserve"> подкладная с </t>
    </r>
    <r>
      <rPr>
        <b/>
        <sz val="12"/>
        <color indexed="8"/>
        <rFont val="Times New Roman"/>
        <family val="1"/>
      </rPr>
      <t>ПВХ покрытием шир. 140 см.</t>
    </r>
    <r>
      <rPr>
        <sz val="12"/>
        <color indexed="8"/>
        <rFont val="Times New Roman"/>
        <family val="1"/>
      </rPr>
      <t xml:space="preserve"> (за п/м)</t>
    </r>
  </si>
  <si>
    <t>Наматрасник (чехол на матрас) из ПВХ  р. 210х90х20см.</t>
  </si>
  <si>
    <t>Клеенка компрессная ПВХ ширина 140см, рулон 100 м. (цена за п/м)</t>
  </si>
  <si>
    <t>"Химпласт"</t>
  </si>
  <si>
    <r>
      <t>Грелка резиновая 1,0 л</t>
    </r>
    <r>
      <rPr>
        <sz val="12"/>
        <rFont val="Times New Roman"/>
        <family val="1"/>
      </rPr>
      <t>. "Meridian"</t>
    </r>
  </si>
  <si>
    <r>
      <t>Грелка</t>
    </r>
    <r>
      <rPr>
        <sz val="12"/>
        <rFont val="Times New Roman"/>
        <family val="1"/>
      </rPr>
      <t xml:space="preserve"> резиновая </t>
    </r>
    <r>
      <rPr>
        <b/>
        <sz val="12"/>
        <rFont val="Times New Roman"/>
        <family val="1"/>
      </rPr>
      <t>1,5 л.</t>
    </r>
    <r>
      <rPr>
        <sz val="12"/>
        <rFont val="Times New Roman"/>
        <family val="1"/>
      </rPr>
      <t xml:space="preserve"> "Meridian"</t>
    </r>
  </si>
  <si>
    <r>
      <t>Грелка резиновая 2,0 л.</t>
    </r>
    <r>
      <rPr>
        <sz val="12"/>
        <rFont val="Times New Roman"/>
        <family val="1"/>
      </rPr>
      <t xml:space="preserve"> "Meridian"</t>
    </r>
  </si>
  <si>
    <r>
      <t>Грелка</t>
    </r>
    <r>
      <rPr>
        <sz val="12"/>
        <rFont val="Times New Roman"/>
        <family val="1"/>
      </rPr>
      <t xml:space="preserve"> комбинированная </t>
    </r>
    <r>
      <rPr>
        <b/>
        <sz val="12"/>
        <rFont val="Times New Roman"/>
        <family val="1"/>
      </rPr>
      <t>(кружка Эсмарха) 1,0 л.</t>
    </r>
    <r>
      <rPr>
        <sz val="12"/>
        <rFont val="Times New Roman"/>
        <family val="1"/>
      </rPr>
      <t xml:space="preserve"> "Meridian"</t>
    </r>
  </si>
  <si>
    <r>
      <t>Грелка</t>
    </r>
    <r>
      <rPr>
        <sz val="12"/>
        <rFont val="Times New Roman"/>
        <family val="1"/>
      </rPr>
      <t xml:space="preserve"> комбинированная </t>
    </r>
    <r>
      <rPr>
        <b/>
        <sz val="12"/>
        <rFont val="Times New Roman"/>
        <family val="1"/>
      </rPr>
      <t>(кружка Эсмарха) 1,5 л.</t>
    </r>
    <r>
      <rPr>
        <sz val="12"/>
        <rFont val="Times New Roman"/>
        <family val="1"/>
      </rPr>
      <t xml:space="preserve"> "Meridian"</t>
    </r>
  </si>
  <si>
    <r>
      <t>Грелка</t>
    </r>
    <r>
      <rPr>
        <sz val="12"/>
        <rFont val="Times New Roman"/>
        <family val="1"/>
      </rPr>
      <t xml:space="preserve"> комбинированная </t>
    </r>
    <r>
      <rPr>
        <b/>
        <sz val="12"/>
        <rFont val="Times New Roman"/>
        <family val="1"/>
      </rPr>
      <t>(кружка Эсмарха) 2,0 л.</t>
    </r>
    <r>
      <rPr>
        <sz val="12"/>
        <rFont val="Times New Roman"/>
        <family val="1"/>
      </rPr>
      <t xml:space="preserve"> "Meridian"</t>
    </r>
  </si>
  <si>
    <t>Кружка Эсмарха стерильная 1500 мл.</t>
  </si>
  <si>
    <r>
      <t>Жгут венозный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 застежкой взрослый/детский 400/350х25 мм.</t>
    </r>
  </si>
  <si>
    <t xml:space="preserve">Жгут кровоостанавливающий резиновый  69х1,5 см. </t>
  </si>
  <si>
    <t>1/100</t>
  </si>
  <si>
    <t>Бинт Мартенса 3,5м./5,0 м. в индивид. уп-ке</t>
  </si>
  <si>
    <t>59,00/75,00</t>
  </si>
  <si>
    <t>79,65/101,25</t>
  </si>
  <si>
    <r>
      <t>Напальчник</t>
    </r>
    <r>
      <rPr>
        <sz val="12"/>
        <rFont val="Times New Roman"/>
        <family val="1"/>
      </rPr>
      <t xml:space="preserve"> медицинский (цена за 100 шт.)</t>
    </r>
  </si>
  <si>
    <t>6000</t>
  </si>
  <si>
    <r>
      <t>Пипетка глазная</t>
    </r>
    <r>
      <rPr>
        <sz val="12"/>
        <rFont val="Times New Roman"/>
        <family val="1"/>
      </rPr>
      <t xml:space="preserve"> без футляра/в футляре</t>
    </r>
  </si>
  <si>
    <t>200/100</t>
  </si>
  <si>
    <t>0,90/1,58</t>
  </si>
  <si>
    <t>1,30/2,13</t>
  </si>
  <si>
    <r>
      <t xml:space="preserve">Презерватив для УЗИ №1 (без смазки) </t>
    </r>
    <r>
      <rPr>
        <sz val="12"/>
        <color indexed="8"/>
        <rFont val="Times New Roman"/>
        <family val="1"/>
      </rPr>
      <t>прозрачный</t>
    </r>
    <r>
      <rPr>
        <b/>
        <sz val="12"/>
        <color indexed="8"/>
        <rFont val="Times New Roman"/>
        <family val="1"/>
      </rPr>
      <t xml:space="preserve"> d- 28 мм.</t>
    </r>
  </si>
  <si>
    <t>АЗРИ/"Viva" Малайзия</t>
  </si>
  <si>
    <t>3,50/3,25</t>
  </si>
  <si>
    <t>5,08/4,71</t>
  </si>
  <si>
    <t xml:space="preserve">Презерватив латексный (уп-ка 3 шт.) </t>
  </si>
  <si>
    <t>48/1440</t>
  </si>
  <si>
    <r>
      <t>Пузырь для льда</t>
    </r>
    <r>
      <rPr>
        <sz val="12"/>
        <rFont val="Times New Roman"/>
        <family val="1"/>
      </rPr>
      <t xml:space="preserve"> резиновый </t>
    </r>
    <r>
      <rPr>
        <b/>
        <sz val="12"/>
        <rFont val="Times New Roman"/>
        <family val="1"/>
      </rPr>
      <t xml:space="preserve">d-150мм. </t>
    </r>
    <r>
      <rPr>
        <sz val="12"/>
        <rFont val="Times New Roman"/>
        <family val="1"/>
      </rPr>
      <t xml:space="preserve">"Meridian" </t>
    </r>
  </si>
  <si>
    <t>DGM PHARMA APPARATE HANDEL AG,                                      КИТАЙ</t>
  </si>
  <si>
    <r>
      <t>Пузырь для льда</t>
    </r>
    <r>
      <rPr>
        <sz val="12"/>
        <rFont val="Times New Roman"/>
        <family val="1"/>
      </rPr>
      <t xml:space="preserve"> резиновый </t>
    </r>
    <r>
      <rPr>
        <b/>
        <sz val="12"/>
        <rFont val="Times New Roman"/>
        <family val="1"/>
      </rPr>
      <t>d-200мм.</t>
    </r>
    <r>
      <rPr>
        <sz val="12"/>
        <rFont val="Times New Roman"/>
        <family val="1"/>
      </rPr>
      <t xml:space="preserve"> "Meridian" </t>
    </r>
  </si>
  <si>
    <r>
      <t>Пузырь для льда</t>
    </r>
    <r>
      <rPr>
        <sz val="12"/>
        <rFont val="Times New Roman"/>
        <family val="1"/>
      </rPr>
      <t xml:space="preserve"> резиновый </t>
    </r>
    <r>
      <rPr>
        <b/>
        <sz val="12"/>
        <rFont val="Times New Roman"/>
        <family val="1"/>
      </rPr>
      <t>d-250мм.</t>
    </r>
    <r>
      <rPr>
        <sz val="12"/>
        <rFont val="Times New Roman"/>
        <family val="1"/>
      </rPr>
      <t xml:space="preserve"> "Meridian" </t>
    </r>
  </si>
  <si>
    <r>
      <t>Подушка кислородная  25/40/75 л.</t>
    </r>
    <r>
      <rPr>
        <sz val="12"/>
        <rFont val="Times New Roman"/>
        <family val="1"/>
      </rPr>
      <t xml:space="preserve"> "Meridian"</t>
    </r>
  </si>
  <si>
    <t>275/332/609</t>
  </si>
  <si>
    <t>380/498/950</t>
  </si>
  <si>
    <r>
      <t>Спринцовка</t>
    </r>
    <r>
      <rPr>
        <sz val="12"/>
        <rFont val="Times New Roman"/>
        <family val="1"/>
      </rPr>
      <t xml:space="preserve"> медицинская "Meridian" </t>
    </r>
    <r>
      <rPr>
        <b/>
        <sz val="12"/>
        <rFont val="Times New Roman"/>
        <family val="1"/>
      </rPr>
      <t>с мягким наконечником - 30мл</t>
    </r>
  </si>
  <si>
    <r>
      <t>Соска молочная</t>
    </r>
    <r>
      <rPr>
        <sz val="12"/>
        <rFont val="Times New Roman"/>
        <family val="1"/>
      </rPr>
      <t xml:space="preserve"> латексная 1 шт./в инд. уп-ке - 2 шт.</t>
    </r>
  </si>
  <si>
    <t>3,15/6,85</t>
  </si>
  <si>
    <t>4,57/9,93</t>
  </si>
  <si>
    <r>
      <t>Соска-пустышка</t>
    </r>
    <r>
      <rPr>
        <sz val="12"/>
        <rFont val="Times New Roman"/>
        <family val="1"/>
      </rPr>
      <t xml:space="preserve"> латексная (анатомич./традицион. сосковая часть)</t>
    </r>
  </si>
  <si>
    <t>8,25/8,95</t>
  </si>
  <si>
    <t>11,96/12,98</t>
  </si>
  <si>
    <r>
      <t>Трубка</t>
    </r>
    <r>
      <rPr>
        <sz val="12"/>
        <rFont val="Times New Roman"/>
        <family val="1"/>
      </rPr>
      <t xml:space="preserve"> дренажная резиновая 5х1,5 (5 кг.)</t>
    </r>
  </si>
  <si>
    <t>Самаровка (дез. ср-во) кан. 5л. (за 1л.)</t>
  </si>
  <si>
    <t xml:space="preserve">Септусин 1 л </t>
  </si>
  <si>
    <t xml:space="preserve">Емкости-контейнеры  и баки для сбора медицинских отходов </t>
  </si>
  <si>
    <r>
      <t xml:space="preserve">Контейнер </t>
    </r>
    <r>
      <rPr>
        <b/>
        <sz val="12"/>
        <rFont val="Times New Roman"/>
        <family val="1"/>
      </rPr>
      <t>V= 0,5 л. для сбора острого инструментария</t>
    </r>
    <r>
      <rPr>
        <sz val="12"/>
        <rFont val="Times New Roman"/>
        <family val="1"/>
      </rPr>
      <t xml:space="preserve"> (класс Б и В) </t>
    </r>
  </si>
  <si>
    <r>
      <t xml:space="preserve">Контейнер </t>
    </r>
    <r>
      <rPr>
        <b/>
        <sz val="12"/>
        <rFont val="Times New Roman"/>
        <family val="1"/>
      </rPr>
      <t xml:space="preserve">V= 1,0 л. для сбора острого инструментария </t>
    </r>
    <r>
      <rPr>
        <sz val="12"/>
        <rFont val="Times New Roman"/>
        <family val="1"/>
      </rPr>
      <t xml:space="preserve">(класс Б и В) </t>
    </r>
  </si>
  <si>
    <r>
      <t xml:space="preserve">Контейнер </t>
    </r>
    <r>
      <rPr>
        <b/>
        <sz val="12"/>
        <rFont val="Times New Roman"/>
        <family val="1"/>
      </rPr>
      <t>V= 1,0 л. "универсальный"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(класс Б) c 3-мя крышками</t>
    </r>
  </si>
  <si>
    <r>
      <t xml:space="preserve">Контейнер </t>
    </r>
    <r>
      <rPr>
        <b/>
        <sz val="12"/>
        <rFont val="Times New Roman"/>
        <family val="1"/>
      </rPr>
      <t>V= 1,5 л. для сбора острого инструментария</t>
    </r>
    <r>
      <rPr>
        <sz val="12"/>
        <rFont val="Times New Roman"/>
        <family val="1"/>
      </rPr>
      <t xml:space="preserve"> (класс Б и В)</t>
    </r>
  </si>
  <si>
    <r>
      <t xml:space="preserve">Контейнер </t>
    </r>
    <r>
      <rPr>
        <b/>
        <sz val="12"/>
        <rFont val="Times New Roman"/>
        <family val="1"/>
      </rPr>
      <t>V= 2,0 л. для сбора острого инструментария</t>
    </r>
    <r>
      <rPr>
        <sz val="12"/>
        <rFont val="Times New Roman"/>
        <family val="1"/>
      </rPr>
      <t xml:space="preserve"> (класс Б и В)</t>
    </r>
  </si>
  <si>
    <r>
      <t xml:space="preserve">Контейнер </t>
    </r>
    <r>
      <rPr>
        <b/>
        <sz val="12"/>
        <rFont val="Times New Roman"/>
        <family val="1"/>
      </rPr>
      <t>V= 2,5 л. для сбора острого инструментария</t>
    </r>
    <r>
      <rPr>
        <sz val="12"/>
        <rFont val="Times New Roman"/>
        <family val="1"/>
      </rPr>
      <t xml:space="preserve"> (класс Б и В)</t>
    </r>
  </si>
  <si>
    <r>
      <t>Контейнер</t>
    </r>
    <r>
      <rPr>
        <b/>
        <sz val="12"/>
        <rFont val="Times New Roman"/>
        <family val="1"/>
      </rPr>
      <t xml:space="preserve"> V= 3,0 л. для</t>
    </r>
    <r>
      <rPr>
        <sz val="12"/>
        <rFont val="Times New Roman"/>
        <family val="1"/>
      </rPr>
      <t xml:space="preserve"> сбора отходов 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инструмент.</t>
    </r>
    <r>
      <rPr>
        <b/>
        <sz val="12"/>
        <rFont val="Times New Roman"/>
        <family val="1"/>
      </rPr>
      <t xml:space="preserve"> (класс Б и В) </t>
    </r>
  </si>
  <si>
    <r>
      <t>Контейнер</t>
    </r>
    <r>
      <rPr>
        <b/>
        <sz val="12"/>
        <rFont val="Times New Roman"/>
        <family val="1"/>
      </rPr>
      <t xml:space="preserve"> V= 3,0 л. для</t>
    </r>
    <r>
      <rPr>
        <sz val="12"/>
        <rFont val="Times New Roman"/>
        <family val="1"/>
      </rPr>
      <t xml:space="preserve"> сбора </t>
    </r>
    <r>
      <rPr>
        <b/>
        <sz val="12"/>
        <rFont val="Times New Roman"/>
        <family val="1"/>
      </rPr>
      <t>острого инструментария</t>
    </r>
    <r>
      <rPr>
        <sz val="12"/>
        <rFont val="Times New Roman"/>
        <family val="1"/>
      </rPr>
      <t xml:space="preserve"> (класс Б и В) </t>
    </r>
  </si>
  <si>
    <r>
      <t>Контейнер V= 6,0 л. для</t>
    </r>
    <r>
      <rPr>
        <sz val="12"/>
        <rFont val="Times New Roman"/>
        <family val="1"/>
      </rPr>
      <t xml:space="preserve"> сбора отходов и инструмент.</t>
    </r>
    <r>
      <rPr>
        <b/>
        <sz val="12"/>
        <rFont val="Times New Roman"/>
        <family val="1"/>
      </rPr>
      <t xml:space="preserve"> (класс Б и В) </t>
    </r>
  </si>
  <si>
    <r>
      <t>Контейнер</t>
    </r>
    <r>
      <rPr>
        <b/>
        <sz val="12"/>
        <rFont val="Times New Roman"/>
        <family val="1"/>
      </rPr>
      <t xml:space="preserve"> V= 6,0 л. для</t>
    </r>
    <r>
      <rPr>
        <sz val="12"/>
        <rFont val="Times New Roman"/>
        <family val="1"/>
      </rPr>
      <t xml:space="preserve"> сбора </t>
    </r>
    <r>
      <rPr>
        <b/>
        <sz val="12"/>
        <rFont val="Times New Roman"/>
        <family val="1"/>
      </rPr>
      <t>острого инструментария</t>
    </r>
    <r>
      <rPr>
        <sz val="12"/>
        <rFont val="Times New Roman"/>
        <family val="1"/>
      </rPr>
      <t xml:space="preserve"> (класс Б и В)  </t>
    </r>
  </si>
  <si>
    <r>
      <t xml:space="preserve">Контейнер </t>
    </r>
    <r>
      <rPr>
        <b/>
        <sz val="12"/>
        <rFont val="Times New Roman"/>
        <family val="1"/>
      </rPr>
      <t>для сбора кала 60 мл с встроен.  лопаткой</t>
    </r>
    <r>
      <rPr>
        <sz val="12"/>
        <rFont val="Times New Roman"/>
        <family val="1"/>
      </rPr>
      <t xml:space="preserve"> стерильный</t>
    </r>
  </si>
  <si>
    <t>Италия/Китай</t>
  </si>
  <si>
    <r>
      <t xml:space="preserve">Контейнер </t>
    </r>
    <r>
      <rPr>
        <b/>
        <sz val="12"/>
        <rFont val="Times New Roman"/>
        <family val="1"/>
      </rPr>
      <t>для сбора кала 60 мл с встроен.  лопаткой</t>
    </r>
    <r>
      <rPr>
        <sz val="12"/>
        <rFont val="Times New Roman"/>
        <family val="1"/>
      </rPr>
      <t xml:space="preserve"> н/стерильный</t>
    </r>
  </si>
  <si>
    <r>
      <t>Контейнер</t>
    </r>
    <r>
      <rPr>
        <sz val="12"/>
        <rFont val="Times New Roman"/>
        <family val="1"/>
      </rPr>
      <t xml:space="preserve"> для сбора биологических жидкостей 3</t>
    </r>
    <r>
      <rPr>
        <b/>
        <sz val="12"/>
        <rFont val="Times New Roman"/>
        <family val="1"/>
      </rPr>
      <t>0 мл</t>
    </r>
    <r>
      <rPr>
        <sz val="12"/>
        <rFont val="Times New Roman"/>
        <family val="1"/>
      </rPr>
      <t xml:space="preserve"> н/</t>
    </r>
    <r>
      <rPr>
        <b/>
        <sz val="12"/>
        <rFont val="Times New Roman"/>
        <family val="1"/>
      </rPr>
      <t>стерильный</t>
    </r>
  </si>
  <si>
    <r>
      <t>Контейнер</t>
    </r>
    <r>
      <rPr>
        <sz val="12"/>
        <rFont val="Times New Roman"/>
        <family val="1"/>
      </rPr>
      <t xml:space="preserve"> для сбора биологических жидкостей 3</t>
    </r>
    <r>
      <rPr>
        <b/>
        <sz val="12"/>
        <rFont val="Times New Roman"/>
        <family val="1"/>
      </rPr>
      <t>0 мл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стерильный</t>
    </r>
  </si>
  <si>
    <r>
      <t>Контейнер</t>
    </r>
    <r>
      <rPr>
        <sz val="12"/>
        <rFont val="Times New Roman"/>
        <family val="1"/>
      </rPr>
      <t xml:space="preserve"> для сбора биологических жидкостей </t>
    </r>
    <r>
      <rPr>
        <b/>
        <sz val="12"/>
        <rFont val="Times New Roman"/>
        <family val="1"/>
      </rPr>
      <t>60 мл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стерильный</t>
    </r>
  </si>
  <si>
    <r>
      <t>Контейнер</t>
    </r>
    <r>
      <rPr>
        <sz val="12"/>
        <rFont val="Times New Roman"/>
        <family val="1"/>
      </rPr>
      <t xml:space="preserve"> для сбора биологических жидкостей </t>
    </r>
    <r>
      <rPr>
        <b/>
        <sz val="12"/>
        <rFont val="Times New Roman"/>
        <family val="1"/>
      </rPr>
      <t>60 мл</t>
    </r>
    <r>
      <rPr>
        <sz val="12"/>
        <rFont val="Times New Roman"/>
        <family val="1"/>
      </rPr>
      <t xml:space="preserve"> н/</t>
    </r>
    <r>
      <rPr>
        <b/>
        <sz val="12"/>
        <rFont val="Times New Roman"/>
        <family val="1"/>
      </rPr>
      <t>стерильный</t>
    </r>
  </si>
  <si>
    <r>
      <t>Контейнер</t>
    </r>
    <r>
      <rPr>
        <sz val="12"/>
        <rFont val="Times New Roman"/>
        <family val="1"/>
      </rPr>
      <t xml:space="preserve"> для сбора биологических жидкостей </t>
    </r>
    <r>
      <rPr>
        <b/>
        <sz val="12"/>
        <rFont val="Times New Roman"/>
        <family val="1"/>
      </rPr>
      <t>120 мл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стерильный</t>
    </r>
  </si>
  <si>
    <r>
      <t>Контейнер</t>
    </r>
    <r>
      <rPr>
        <sz val="12"/>
        <rFont val="Times New Roman"/>
        <family val="1"/>
      </rPr>
      <t xml:space="preserve"> для сбора биологических жидкостей </t>
    </r>
    <r>
      <rPr>
        <b/>
        <sz val="12"/>
        <rFont val="Times New Roman"/>
        <family val="1"/>
      </rPr>
      <t>120 мл</t>
    </r>
    <r>
      <rPr>
        <sz val="12"/>
        <rFont val="Times New Roman"/>
        <family val="1"/>
      </rPr>
      <t xml:space="preserve"> н/</t>
    </r>
    <r>
      <rPr>
        <b/>
        <sz val="12"/>
        <rFont val="Times New Roman"/>
        <family val="1"/>
      </rPr>
      <t>стерильный</t>
    </r>
  </si>
  <si>
    <r>
      <t>Контейнер</t>
    </r>
    <r>
      <rPr>
        <sz val="12"/>
        <rFont val="Times New Roman"/>
        <family val="1"/>
      </rPr>
      <t xml:space="preserve"> для сбора биологических жидкостей </t>
    </r>
    <r>
      <rPr>
        <b/>
        <sz val="12"/>
        <rFont val="Times New Roman"/>
        <family val="1"/>
      </rPr>
      <t>200 мл н/стерильный</t>
    </r>
  </si>
  <si>
    <r>
      <t>Контейнер</t>
    </r>
    <r>
      <rPr>
        <sz val="12"/>
        <rFont val="Times New Roman"/>
        <family val="1"/>
      </rPr>
      <t xml:space="preserve"> для сбора биологических жидкостей </t>
    </r>
    <r>
      <rPr>
        <b/>
        <sz val="12"/>
        <rFont val="Times New Roman"/>
        <family val="1"/>
      </rPr>
      <t>200 мл стерильный</t>
    </r>
  </si>
  <si>
    <t>Бак с крышкой V=35л/50/65л. для сбора отходов (класс А,Б,В)</t>
  </si>
  <si>
    <t>325/465,00</t>
  </si>
  <si>
    <t>623/805</t>
  </si>
  <si>
    <t>Мочеприемник мужской типа "Утка", полупрозрачный</t>
  </si>
  <si>
    <t>Поильник полимерный, белый 200,0 мл.</t>
  </si>
  <si>
    <t>Судно подкладное универсальное тип Ладья белый пластик</t>
  </si>
  <si>
    <t>Пакеты-мешки для утилизации медицинских отходов, паталогоанатомические мешки</t>
  </si>
  <si>
    <t>338</t>
  </si>
  <si>
    <r>
      <t>Пакеты-мешки</t>
    </r>
    <r>
      <rPr>
        <sz val="12"/>
        <rFont val="Times New Roman"/>
        <family val="1"/>
      </rPr>
      <t xml:space="preserve"> для утилизации медицинских отходов </t>
    </r>
    <r>
      <rPr>
        <b/>
        <sz val="12"/>
        <rFont val="Times New Roman"/>
        <family val="1"/>
      </rPr>
      <t xml:space="preserve">(300*330 - 8 л) </t>
    </r>
  </si>
  <si>
    <t>В цену включена стяжка + бирка (или печать на пакете).                                     Цвет : А-белый, Б-желтый, В-красный, Г-черный.             Пр-во Россия</t>
  </si>
  <si>
    <t>339</t>
  </si>
  <si>
    <r>
      <t>Пакеты-мешки</t>
    </r>
    <r>
      <rPr>
        <sz val="12"/>
        <rFont val="Times New Roman"/>
        <family val="1"/>
      </rPr>
      <t xml:space="preserve"> для утилизации медицинских отходов </t>
    </r>
    <r>
      <rPr>
        <b/>
        <sz val="12"/>
        <rFont val="Times New Roman"/>
        <family val="1"/>
      </rPr>
      <t xml:space="preserve">(330*600 - 18 л) </t>
    </r>
  </si>
  <si>
    <t>340</t>
  </si>
  <si>
    <r>
      <t>Пакеты-мешки</t>
    </r>
    <r>
      <rPr>
        <sz val="12"/>
        <rFont val="Times New Roman"/>
        <family val="1"/>
      </rPr>
      <t xml:space="preserve"> для утилизации медицинских отходов </t>
    </r>
    <r>
      <rPr>
        <b/>
        <sz val="12"/>
        <rFont val="Times New Roman"/>
        <family val="1"/>
      </rPr>
      <t xml:space="preserve">(500*600 - 30 л) </t>
    </r>
  </si>
  <si>
    <t>341</t>
  </si>
  <si>
    <r>
      <t>Пакеты-мешки</t>
    </r>
    <r>
      <rPr>
        <sz val="12"/>
        <rFont val="Times New Roman"/>
        <family val="1"/>
      </rPr>
      <t xml:space="preserve"> для утилизации медицинских отходов </t>
    </r>
    <r>
      <rPr>
        <b/>
        <sz val="12"/>
        <rFont val="Times New Roman"/>
        <family val="1"/>
      </rPr>
      <t xml:space="preserve">(700*800 - 50 л) </t>
    </r>
  </si>
  <si>
    <t>342</t>
  </si>
  <si>
    <r>
      <t>Пакеты-мешки</t>
    </r>
    <r>
      <rPr>
        <sz val="12"/>
        <rFont val="Times New Roman"/>
        <family val="1"/>
      </rPr>
      <t xml:space="preserve"> для утилизации медицинских отходов </t>
    </r>
    <r>
      <rPr>
        <b/>
        <sz val="12"/>
        <rFont val="Times New Roman"/>
        <family val="1"/>
      </rPr>
      <t xml:space="preserve">(600*1000-55 л) </t>
    </r>
  </si>
  <si>
    <t>343</t>
  </si>
  <si>
    <r>
      <t>Пакеты-мешки</t>
    </r>
    <r>
      <rPr>
        <sz val="12"/>
        <rFont val="Times New Roman"/>
        <family val="1"/>
      </rPr>
      <t xml:space="preserve"> для утилизации медицинских отходов </t>
    </r>
    <r>
      <rPr>
        <b/>
        <sz val="12"/>
        <rFont val="Times New Roman"/>
        <family val="1"/>
      </rPr>
      <t xml:space="preserve">(800*900 - 67 л) </t>
    </r>
  </si>
  <si>
    <t>344</t>
  </si>
  <si>
    <r>
      <t>Пакеты-мешки</t>
    </r>
    <r>
      <rPr>
        <sz val="12"/>
        <rFont val="Times New Roman"/>
        <family val="1"/>
      </rPr>
      <t xml:space="preserve"> для утилизации медицинских отход. </t>
    </r>
    <r>
      <rPr>
        <b/>
        <sz val="12"/>
        <rFont val="Times New Roman"/>
        <family val="1"/>
      </rPr>
      <t xml:space="preserve">(700х1100 - 72 л) </t>
    </r>
  </si>
  <si>
    <t>346</t>
  </si>
  <si>
    <r>
      <t>Мешок паталогоанатом. п/э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 молнией</t>
    </r>
    <r>
      <rPr>
        <sz val="12"/>
        <color indexed="8"/>
        <rFont val="Times New Roman"/>
        <family val="1"/>
      </rPr>
      <t xml:space="preserve"> 125/200 мкн. </t>
    </r>
    <r>
      <rPr>
        <b/>
        <sz val="12"/>
        <color indexed="8"/>
        <rFont val="Times New Roman"/>
        <family val="1"/>
      </rPr>
      <t xml:space="preserve">0,7х2,0х0,15м. </t>
    </r>
  </si>
  <si>
    <t>135/215,00</t>
  </si>
  <si>
    <t>195,77/311,75</t>
  </si>
  <si>
    <t>347</t>
  </si>
  <si>
    <r>
      <t xml:space="preserve">Мешок паталогоанат. с молнией и ручками </t>
    </r>
    <r>
      <rPr>
        <sz val="12"/>
        <color indexed="8"/>
        <rFont val="Times New Roman"/>
        <family val="1"/>
      </rPr>
      <t>SMS-85 г/м.</t>
    </r>
    <r>
      <rPr>
        <b/>
        <sz val="12"/>
        <color indexed="8"/>
        <rFont val="Times New Roman"/>
        <family val="1"/>
      </rPr>
      <t>0,8х2,1 м.</t>
    </r>
  </si>
  <si>
    <t>Медицинская продукция одноразового применения</t>
  </si>
  <si>
    <t>348</t>
  </si>
  <si>
    <t>Аптечка автомобильная ("нового образца" приказ №697 от 08.08.09)</t>
  </si>
  <si>
    <t>349</t>
  </si>
  <si>
    <t>Аптечка матери и ребенка</t>
  </si>
  <si>
    <r>
      <t>Амниотом</t>
    </r>
    <r>
      <rPr>
        <sz val="12"/>
        <color indexed="8"/>
        <rFont val="Times New Roman"/>
        <family val="1"/>
      </rPr>
      <t xml:space="preserve"> одноразовый</t>
    </r>
    <r>
      <rPr>
        <b/>
        <sz val="12"/>
        <color indexed="8"/>
        <rFont val="Times New Roman"/>
        <family val="1"/>
      </rPr>
      <t xml:space="preserve"> стерильный</t>
    </r>
  </si>
  <si>
    <t>Браслет для идентификации новорожденного (розовый, голубой)</t>
  </si>
  <si>
    <r>
      <t>Воздуховод</t>
    </r>
    <r>
      <rPr>
        <sz val="12"/>
        <rFont val="Times New Roman"/>
        <family val="1"/>
      </rPr>
      <t xml:space="preserve"> полимерный </t>
    </r>
    <r>
      <rPr>
        <b/>
        <sz val="12"/>
        <rFont val="Times New Roman"/>
        <family val="1"/>
      </rPr>
      <t>нестер./стерильный №№0,1,2,3,4,5,6</t>
    </r>
  </si>
  <si>
    <t>К-ПИ (Россия)/                      Alba Healthcare</t>
  </si>
  <si>
    <t>10/50</t>
  </si>
  <si>
    <t>16,95/17,45</t>
  </si>
  <si>
    <t>22,90/23,56</t>
  </si>
  <si>
    <r>
      <t>Воронка ушная,</t>
    </r>
    <r>
      <rPr>
        <sz val="12"/>
        <rFont val="Times New Roman"/>
        <family val="1"/>
      </rPr>
      <t xml:space="preserve"> длина 35 мм, (d=4,0 mm,  4,6 mm) стерильная</t>
    </r>
  </si>
  <si>
    <r>
      <t>Гель</t>
    </r>
    <r>
      <rPr>
        <sz val="12"/>
        <rFont val="Times New Roman"/>
        <family val="1"/>
      </rPr>
      <t xml:space="preserve"> для УЗИ </t>
    </r>
    <r>
      <rPr>
        <b/>
        <sz val="12"/>
        <rFont val="Times New Roman"/>
        <family val="1"/>
      </rPr>
      <t xml:space="preserve">"Медиагель" 5,0 кг </t>
    </r>
    <r>
      <rPr>
        <sz val="12"/>
        <rFont val="Times New Roman"/>
        <family val="1"/>
      </rPr>
      <t>средней/высокой вязкости (голубой)</t>
    </r>
  </si>
  <si>
    <t>385/405,00</t>
  </si>
  <si>
    <t>558/588</t>
  </si>
  <si>
    <t>355</t>
  </si>
  <si>
    <r>
      <t>Гель</t>
    </r>
    <r>
      <rPr>
        <sz val="12"/>
        <rFont val="Times New Roman"/>
        <family val="1"/>
      </rPr>
      <t xml:space="preserve"> для УЗИ </t>
    </r>
    <r>
      <rPr>
        <b/>
        <sz val="12"/>
        <rFont val="Times New Roman"/>
        <family val="1"/>
      </rPr>
      <t xml:space="preserve">"Медиагель" 1,0 кг </t>
    </r>
    <r>
      <rPr>
        <sz val="12"/>
        <rFont val="Times New Roman"/>
        <family val="1"/>
      </rPr>
      <t>средней/высокой вязкости (голубой)</t>
    </r>
  </si>
  <si>
    <t>103/115,00</t>
  </si>
  <si>
    <t>150/166,80</t>
  </si>
  <si>
    <t>356</t>
  </si>
  <si>
    <r>
      <t>Гель</t>
    </r>
    <r>
      <rPr>
        <sz val="12"/>
        <rFont val="Times New Roman"/>
        <family val="1"/>
      </rPr>
      <t xml:space="preserve"> для УЗИ </t>
    </r>
    <r>
      <rPr>
        <b/>
        <sz val="12"/>
        <rFont val="Times New Roman"/>
        <family val="1"/>
      </rPr>
      <t xml:space="preserve">"Медиагель" 0,25 кг </t>
    </r>
    <r>
      <rPr>
        <sz val="12"/>
        <rFont val="Times New Roman"/>
        <family val="1"/>
      </rPr>
      <t>средней/высокой вязкост (голубой)</t>
    </r>
  </si>
  <si>
    <t>41,50/43,00</t>
  </si>
  <si>
    <t>60,18/62,35</t>
  </si>
  <si>
    <t>357</t>
  </si>
  <si>
    <r>
      <t>Гель</t>
    </r>
    <r>
      <rPr>
        <sz val="12"/>
        <rFont val="Times New Roman"/>
        <family val="1"/>
      </rPr>
      <t xml:space="preserve"> для ЭКГ, РЭГ, ЭЭГ, ЭМГ </t>
    </r>
    <r>
      <rPr>
        <b/>
        <sz val="12"/>
        <rFont val="Times New Roman"/>
        <family val="1"/>
      </rPr>
      <t>"Униагель" (безцветный)</t>
    </r>
    <r>
      <rPr>
        <sz val="12"/>
        <rFont val="Times New Roman"/>
        <family val="1"/>
      </rPr>
      <t xml:space="preserve">  -1,0/5,0кг.</t>
    </r>
  </si>
  <si>
    <t>20/4</t>
  </si>
  <si>
    <t>115/485,00</t>
  </si>
  <si>
    <t>166,75/703,25</t>
  </si>
  <si>
    <t>358</t>
  </si>
  <si>
    <r>
      <t xml:space="preserve">Гель </t>
    </r>
    <r>
      <rPr>
        <sz val="12"/>
        <rFont val="Times New Roman"/>
        <family val="1"/>
      </rPr>
      <t xml:space="preserve">для ЭКГ, РЭГ, ЭЭГ, ЭМГ </t>
    </r>
    <r>
      <rPr>
        <b/>
        <sz val="12"/>
        <rFont val="Times New Roman"/>
        <family val="1"/>
      </rPr>
      <t>"Униагель" (безцветный)</t>
    </r>
    <r>
      <rPr>
        <sz val="12"/>
        <rFont val="Times New Roman"/>
        <family val="1"/>
      </rPr>
      <t xml:space="preserve"> -0,25 кг.</t>
    </r>
  </si>
  <si>
    <t>359</t>
  </si>
  <si>
    <r>
      <t>Газоотводная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трубка</t>
    </r>
    <r>
      <rPr>
        <sz val="12"/>
        <rFont val="Times New Roman"/>
        <family val="1"/>
      </rPr>
      <t xml:space="preserve"> ректальная </t>
    </r>
    <r>
      <rPr>
        <b/>
        <sz val="12"/>
        <rFont val="Times New Roman"/>
        <family val="1"/>
      </rPr>
      <t xml:space="preserve">для новорожденных </t>
    </r>
  </si>
  <si>
    <r>
      <t>Зажим для пуповины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стерильный</t>
    </r>
  </si>
  <si>
    <r>
      <t>Зеркало</t>
    </r>
    <r>
      <rPr>
        <sz val="12"/>
        <color indexed="8"/>
        <rFont val="Times New Roman"/>
        <family val="1"/>
      </rPr>
      <t xml:space="preserve"> гинекологическое</t>
    </r>
    <r>
      <rPr>
        <b/>
        <sz val="12"/>
        <color indexed="8"/>
        <rFont val="Times New Roman"/>
        <family val="1"/>
      </rPr>
      <t xml:space="preserve"> Куско с винтовым фиксатором</t>
    </r>
    <r>
      <rPr>
        <sz val="12"/>
        <color indexed="8"/>
        <rFont val="Times New Roman"/>
        <family val="1"/>
      </rPr>
      <t xml:space="preserve"> р. S,M,L </t>
    </r>
  </si>
  <si>
    <r>
      <t>Зеркало</t>
    </r>
    <r>
      <rPr>
        <sz val="12"/>
        <color indexed="8"/>
        <rFont val="Times New Roman"/>
        <family val="1"/>
      </rPr>
      <t xml:space="preserve"> гинекологическое </t>
    </r>
    <r>
      <rPr>
        <b/>
        <sz val="12"/>
        <color indexed="8"/>
        <rFont val="Times New Roman"/>
        <family val="1"/>
      </rPr>
      <t xml:space="preserve">Куско с фиксатором "трещотка" </t>
    </r>
    <r>
      <rPr>
        <sz val="12"/>
        <color indexed="8"/>
        <rFont val="Times New Roman"/>
        <family val="1"/>
      </rPr>
      <t xml:space="preserve">р. S,M,L  </t>
    </r>
  </si>
  <si>
    <r>
      <t>Зеркало</t>
    </r>
    <r>
      <rPr>
        <sz val="12"/>
        <color indexed="8"/>
        <rFont val="Times New Roman"/>
        <family val="1"/>
      </rPr>
      <t xml:space="preserve"> гинекологическое </t>
    </r>
    <r>
      <rPr>
        <b/>
        <sz val="12"/>
        <color indexed="8"/>
        <rFont val="Times New Roman"/>
        <family val="1"/>
      </rPr>
      <t xml:space="preserve">Куско с винтовым фиксатором и дополнительным  проводником </t>
    </r>
    <r>
      <rPr>
        <sz val="12"/>
        <color indexed="8"/>
        <rFont val="Times New Roman"/>
        <family val="1"/>
      </rPr>
      <t>стерильное</t>
    </r>
  </si>
  <si>
    <r>
      <t>Зеркало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носовое</t>
    </r>
    <r>
      <rPr>
        <sz val="12"/>
        <rFont val="Times New Roman"/>
        <family val="1"/>
      </rPr>
      <t xml:space="preserve"> стерильное </t>
    </r>
    <r>
      <rPr>
        <b/>
        <sz val="12"/>
        <rFont val="Times New Roman"/>
        <family val="1"/>
      </rPr>
      <t>длина губок- 30 мм.</t>
    </r>
  </si>
  <si>
    <t>"INTEGRAL Medical" / "Suyun"/ "Alba Healthcare"</t>
  </si>
  <si>
    <t>40/480</t>
  </si>
  <si>
    <t>Зеркало гортанное, стерильное р-р S (16 мм.) и М (21 мм.)</t>
  </si>
  <si>
    <t>Зеркало ректальное стерильное детское/взрослое (Проктоскоп)</t>
  </si>
  <si>
    <t>18,00/19,50</t>
  </si>
  <si>
    <t>26,10/28,28</t>
  </si>
  <si>
    <r>
      <t xml:space="preserve">Зонд </t>
    </r>
    <r>
      <rPr>
        <b/>
        <sz val="12"/>
        <rFont val="Times New Roman"/>
        <family val="1"/>
      </rPr>
      <t xml:space="preserve">аспирационный </t>
    </r>
    <r>
      <rPr>
        <sz val="12"/>
        <rFont val="Times New Roman"/>
        <family val="1"/>
      </rPr>
      <t>СН-6-20 с вакумн./контр</t>
    </r>
    <r>
      <rPr>
        <b/>
        <sz val="12"/>
        <rFont val="Times New Roman"/>
        <family val="1"/>
      </rPr>
      <t>."Капкон"</t>
    </r>
    <r>
      <rPr>
        <sz val="12"/>
        <rFont val="Times New Roman"/>
        <family val="1"/>
      </rPr>
      <t xml:space="preserve">- 40/50/60 см. </t>
    </r>
  </si>
  <si>
    <t>30/60/300</t>
  </si>
  <si>
    <r>
      <t xml:space="preserve">Зонд дуоденальный с РКП СН08-СН24 </t>
    </r>
    <r>
      <rPr>
        <b/>
        <sz val="12"/>
        <rFont val="Times New Roman"/>
        <family val="1"/>
      </rPr>
      <t xml:space="preserve"> 1200/1250 мм.</t>
    </r>
    <r>
      <rPr>
        <sz val="12"/>
        <rFont val="Times New Roman"/>
        <family val="1"/>
      </rPr>
      <t xml:space="preserve"> стерильный</t>
    </r>
  </si>
  <si>
    <t>25/30/50</t>
  </si>
  <si>
    <r>
      <t xml:space="preserve">Зонд желудочный  </t>
    </r>
    <r>
      <rPr>
        <b/>
        <sz val="12"/>
        <rFont val="Times New Roman"/>
        <family val="1"/>
      </rPr>
      <t>ПВХ с РКП длина 76/80 см</t>
    </r>
    <r>
      <rPr>
        <sz val="12"/>
        <rFont val="Times New Roman"/>
        <family val="1"/>
      </rPr>
      <t xml:space="preserve"> размер Fr 06-24</t>
    </r>
  </si>
  <si>
    <t>10/400</t>
  </si>
  <si>
    <r>
      <t>Зонд желудочный</t>
    </r>
    <r>
      <rPr>
        <b/>
        <sz val="12"/>
        <rFont val="Times New Roman"/>
        <family val="1"/>
      </rPr>
      <t xml:space="preserve"> ПВХ с РКП длина 110/125 см.</t>
    </r>
    <r>
      <rPr>
        <sz val="12"/>
        <rFont val="Times New Roman"/>
        <family val="1"/>
      </rPr>
      <t xml:space="preserve"> СН-06-34 </t>
    </r>
  </si>
  <si>
    <t>15-50</t>
  </si>
  <si>
    <r>
      <t xml:space="preserve">Зонд желудочный </t>
    </r>
    <r>
      <rPr>
        <b/>
        <sz val="12"/>
        <rFont val="Times New Roman"/>
        <family val="1"/>
      </rPr>
      <t xml:space="preserve"> 100% силикон с РКП</t>
    </r>
    <r>
      <rPr>
        <sz val="12"/>
        <rFont val="Times New Roman"/>
        <family val="1"/>
      </rPr>
      <t xml:space="preserve"> длина 70см размер Fr 8-10</t>
    </r>
  </si>
  <si>
    <r>
      <t xml:space="preserve">Зонд желудочный  </t>
    </r>
    <r>
      <rPr>
        <b/>
        <sz val="12"/>
        <rFont val="Times New Roman"/>
        <family val="1"/>
      </rPr>
      <t>100% силикон с РКП</t>
    </r>
    <r>
      <rPr>
        <sz val="12"/>
        <rFont val="Times New Roman"/>
        <family val="1"/>
      </rPr>
      <t xml:space="preserve"> длина 125см размер Fr 12-18</t>
    </r>
  </si>
  <si>
    <r>
      <t>Зонд (катетер) питательный</t>
    </r>
    <r>
      <rPr>
        <sz val="12"/>
        <rFont val="Times New Roman"/>
        <family val="1"/>
      </rPr>
      <t xml:space="preserve"> с крышкой СН-04-10</t>
    </r>
    <r>
      <rPr>
        <b/>
        <sz val="12"/>
        <rFont val="Times New Roman"/>
        <family val="1"/>
      </rPr>
      <t xml:space="preserve"> /40 см./ </t>
    </r>
  </si>
  <si>
    <t>30/960</t>
  </si>
  <si>
    <r>
      <t>Зонд питательный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назогастральн. </t>
    </r>
    <r>
      <rPr>
        <b/>
        <sz val="12"/>
        <rFont val="Times New Roman"/>
        <family val="1"/>
      </rPr>
      <t>100% силикон</t>
    </r>
    <r>
      <rPr>
        <sz val="12"/>
        <rFont val="Times New Roman"/>
        <family val="1"/>
      </rPr>
      <t xml:space="preserve"> с РКП d 107см. Fr 8</t>
    </r>
  </si>
  <si>
    <r>
      <t xml:space="preserve">Зонд питательный назогастральный </t>
    </r>
    <r>
      <rPr>
        <b/>
        <sz val="12"/>
        <rFont val="Times New Roman"/>
        <family val="1"/>
      </rPr>
      <t>ПВХ c РКП d-40см</t>
    </r>
    <r>
      <rPr>
        <sz val="12"/>
        <rFont val="Times New Roman"/>
        <family val="1"/>
      </rPr>
      <t xml:space="preserve"> Fr 4,5,6,8,10</t>
    </r>
  </si>
  <si>
    <t>10/600</t>
  </si>
  <si>
    <r>
      <t xml:space="preserve">Зонд питательный назогастральный </t>
    </r>
    <r>
      <rPr>
        <b/>
        <sz val="12"/>
        <rFont val="Times New Roman"/>
        <family val="1"/>
      </rPr>
      <t>ПВХ с РКП d-100см</t>
    </r>
    <r>
      <rPr>
        <sz val="12"/>
        <rFont val="Times New Roman"/>
        <family val="1"/>
      </rPr>
      <t xml:space="preserve"> Fr 4,5,6,8,10</t>
    </r>
  </si>
  <si>
    <r>
      <t>Зонд ректальный</t>
    </r>
    <r>
      <rPr>
        <sz val="12"/>
        <rFont val="Times New Roman"/>
        <family val="1"/>
      </rPr>
      <t xml:space="preserve"> СН 28 </t>
    </r>
    <r>
      <rPr>
        <b/>
        <sz val="12"/>
        <rFont val="Times New Roman"/>
        <family val="1"/>
      </rPr>
      <t>/40 см./</t>
    </r>
  </si>
  <si>
    <t>30/900</t>
  </si>
  <si>
    <r>
      <t>Зонд</t>
    </r>
    <r>
      <rPr>
        <sz val="12"/>
        <rFont val="Times New Roman"/>
        <family val="1"/>
      </rPr>
      <t xml:space="preserve"> (шпатель) </t>
    </r>
    <r>
      <rPr>
        <b/>
        <sz val="12"/>
        <rFont val="Times New Roman"/>
        <family val="1"/>
      </rPr>
      <t>комбинированный</t>
    </r>
    <r>
      <rPr>
        <sz val="12"/>
        <rFont val="Times New Roman"/>
        <family val="1"/>
      </rPr>
      <t xml:space="preserve"> (ложка Фолькмана + шпательЭйра)</t>
    </r>
  </si>
  <si>
    <r>
      <t xml:space="preserve">Зонд </t>
    </r>
    <r>
      <rPr>
        <sz val="12"/>
        <rFont val="Times New Roman"/>
        <family val="1"/>
      </rPr>
      <t xml:space="preserve">урогенитальный </t>
    </r>
    <r>
      <rPr>
        <b/>
        <sz val="12"/>
        <rFont val="Times New Roman"/>
        <family val="1"/>
      </rPr>
      <t>тип "А" универсальный</t>
    </r>
    <r>
      <rPr>
        <sz val="12"/>
        <rFont val="Times New Roman"/>
        <family val="1"/>
      </rPr>
      <t xml:space="preserve"> одноразовый </t>
    </r>
  </si>
  <si>
    <r>
      <t>Зонд</t>
    </r>
    <r>
      <rPr>
        <sz val="12"/>
        <rFont val="Times New Roman"/>
        <family val="1"/>
      </rPr>
      <t xml:space="preserve"> урогенитальный </t>
    </r>
    <r>
      <rPr>
        <b/>
        <sz val="12"/>
        <rFont val="Times New Roman"/>
        <family val="1"/>
      </rPr>
      <t xml:space="preserve">тип "В" (ложка Фолькмана) стерильный </t>
    </r>
  </si>
  <si>
    <r>
      <t>Зонд</t>
    </r>
    <r>
      <rPr>
        <sz val="12"/>
        <rFont val="Times New Roman"/>
        <family val="1"/>
      </rPr>
      <t xml:space="preserve"> урогенитальный </t>
    </r>
    <r>
      <rPr>
        <b/>
        <sz val="12"/>
        <rFont val="Times New Roman"/>
        <family val="1"/>
      </rPr>
      <t>тип "С" Пайпель</t>
    </r>
    <r>
      <rPr>
        <sz val="12"/>
        <rFont val="Times New Roman"/>
        <family val="1"/>
      </rPr>
      <t xml:space="preserve"> endometrial Suction Curette</t>
    </r>
  </si>
  <si>
    <t>25/2000</t>
  </si>
  <si>
    <r>
      <t>Зонд</t>
    </r>
    <r>
      <rPr>
        <sz val="12"/>
        <rFont val="Times New Roman"/>
        <family val="1"/>
      </rPr>
      <t xml:space="preserve"> урогенитальный </t>
    </r>
    <r>
      <rPr>
        <b/>
        <sz val="12"/>
        <rFont val="Times New Roman"/>
        <family val="1"/>
      </rPr>
      <t>тип "D" (Цитощетка) одноразовый стерильн.</t>
    </r>
  </si>
  <si>
    <r>
      <t>Зонд</t>
    </r>
    <r>
      <rPr>
        <sz val="12"/>
        <rFont val="Times New Roman"/>
        <family val="1"/>
      </rPr>
      <t xml:space="preserve"> урогенитальный </t>
    </r>
    <r>
      <rPr>
        <b/>
        <sz val="12"/>
        <rFont val="Times New Roman"/>
        <family val="1"/>
      </rPr>
      <t xml:space="preserve">тип "Е" (шпатель  Эйра)  стерильный </t>
    </r>
  </si>
  <si>
    <r>
      <t>Зонд</t>
    </r>
    <r>
      <rPr>
        <sz val="12"/>
        <rFont val="Times New Roman"/>
        <family val="1"/>
      </rPr>
      <t xml:space="preserve"> урогенитальный </t>
    </r>
    <r>
      <rPr>
        <b/>
        <sz val="12"/>
        <rFont val="Times New Roman"/>
        <family val="1"/>
      </rPr>
      <t>тип "F" комбинированный</t>
    </r>
    <r>
      <rPr>
        <sz val="12"/>
        <rFont val="Times New Roman"/>
        <family val="1"/>
      </rPr>
      <t xml:space="preserve"> одноразовый стерильный  </t>
    </r>
    <r>
      <rPr>
        <b/>
        <sz val="12"/>
        <rFont val="Times New Roman"/>
        <family val="1"/>
      </rPr>
      <t xml:space="preserve">Мод. 1 Cervix Brush </t>
    </r>
  </si>
  <si>
    <r>
      <t>Зонд</t>
    </r>
    <r>
      <rPr>
        <sz val="12"/>
        <rFont val="Times New Roman"/>
        <family val="1"/>
      </rPr>
      <t xml:space="preserve"> урогенитальный</t>
    </r>
    <r>
      <rPr>
        <b/>
        <sz val="12"/>
        <rFont val="Times New Roman"/>
        <family val="1"/>
      </rPr>
      <t xml:space="preserve"> тип "F" комбинированный </t>
    </r>
    <r>
      <rPr>
        <sz val="12"/>
        <rFont val="Times New Roman"/>
        <family val="1"/>
      </rPr>
      <t xml:space="preserve">одноразовый стерильный  </t>
    </r>
    <r>
      <rPr>
        <b/>
        <sz val="12"/>
        <rFont val="Times New Roman"/>
        <family val="1"/>
      </rPr>
      <t xml:space="preserve">Мод. 2 Cervix Brush Plus </t>
    </r>
  </si>
  <si>
    <r>
      <t>Ингалятор</t>
    </r>
    <r>
      <rPr>
        <sz val="12"/>
        <rFont val="Times New Roman"/>
        <family val="1"/>
      </rPr>
      <t xml:space="preserve"> бытовой </t>
    </r>
    <r>
      <rPr>
        <b/>
        <sz val="12"/>
        <rFont val="Times New Roman"/>
        <family val="1"/>
      </rPr>
      <t>"Флора"</t>
    </r>
  </si>
  <si>
    <t>К-ПИ</t>
  </si>
  <si>
    <r>
      <t>Катетер вакуумаспирационный</t>
    </r>
    <r>
      <rPr>
        <sz val="12"/>
        <rFont val="Times New Roman"/>
        <family val="1"/>
      </rPr>
      <t xml:space="preserve"> гинекологический № 19 однократного применения </t>
    </r>
  </si>
  <si>
    <t>"Медполимер"                         г. Санкт-Петербург</t>
  </si>
  <si>
    <r>
      <t xml:space="preserve">Катетер мочеточниковый рентгеноконтрастный (левый-синий) </t>
    </r>
    <r>
      <rPr>
        <sz val="12"/>
        <rFont val="Times New Roman"/>
        <family val="1"/>
      </rPr>
      <t xml:space="preserve">        № 3-8, (красный-правый) № 3-8 однократного применения                                 </t>
    </r>
    <r>
      <rPr>
        <b/>
        <sz val="12"/>
        <rFont val="Times New Roman"/>
        <family val="1"/>
      </rPr>
      <t>(проводник и катетер)</t>
    </r>
  </si>
  <si>
    <t>20/300</t>
  </si>
  <si>
    <r>
      <t>Катетер</t>
    </r>
    <r>
      <rPr>
        <sz val="12"/>
        <rFont val="Times New Roman"/>
        <family val="1"/>
      </rPr>
      <t xml:space="preserve"> желудочный </t>
    </r>
    <r>
      <rPr>
        <b/>
        <sz val="12"/>
        <rFont val="Times New Roman"/>
        <family val="1"/>
      </rPr>
      <t>детский № 4,6,8,10</t>
    </r>
    <r>
      <rPr>
        <sz val="12"/>
        <rFont val="Times New Roman"/>
        <family val="1"/>
      </rPr>
      <t xml:space="preserve"> стерильный</t>
    </r>
  </si>
  <si>
    <t>Казанский з-д полимерных изделий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</si>
</sst>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руб.-419];[Red]\-#,##0.00\ [$руб.-419]"/>
    <numFmt numFmtId="165" formatCode="_-* #,##0.00&quot;р.&quot;_-;\-* #,##0.00&quot;р.&quot;_-;_-* \-??&quot;р.&quot;_-;_-@_-"/>
    <numFmt numFmtId="166" formatCode="#,##0.00;[Red]#,##0.00"/>
  </numFmts>
  <fonts count="5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8"/>
      <color indexed="10"/>
      <name val="Arial Cyr"/>
      <family val="2"/>
    </font>
    <font>
      <sz val="22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Lucida Sans Unicode"/>
      <family val="2"/>
    </font>
    <font>
      <b/>
      <sz val="12"/>
      <color indexed="10"/>
      <name val="Arial Cyr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4"/>
      <color indexed="14"/>
      <name val="Monotype Corsiva"/>
      <family val="4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14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Times New Roman"/>
      <family val="1"/>
    </font>
    <font>
      <sz val="7"/>
      <name val="Arial Cyr"/>
      <family val="2"/>
    </font>
    <font>
      <b/>
      <i/>
      <sz val="12"/>
      <color indexed="14"/>
      <name val="Arial Cyr"/>
      <family val="2"/>
    </font>
    <font>
      <b/>
      <sz val="14"/>
      <color indexed="14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14"/>
      <name val="Arial Cyr"/>
      <family val="2"/>
    </font>
    <font>
      <b/>
      <sz val="14"/>
      <color indexed="14"/>
      <name val="Times New Roman"/>
      <family val="1"/>
    </font>
    <font>
      <sz val="9"/>
      <name val="Arial Cyr"/>
      <family val="2"/>
    </font>
    <font>
      <sz val="9"/>
      <name val="Arial"/>
      <family val="2"/>
    </font>
    <font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right" vertical="center" wrapText="1"/>
    </xf>
    <xf numFmtId="0" fontId="19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2" fontId="20" fillId="0" borderId="0" xfId="0" applyNumberFormat="1" applyFont="1" applyFill="1" applyAlignment="1">
      <alignment horizontal="center" vertical="center" wrapText="1"/>
    </xf>
    <xf numFmtId="164" fontId="20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164" fontId="31" fillId="0" borderId="11" xfId="0" applyNumberFormat="1" applyFont="1" applyBorder="1" applyAlignment="1">
      <alignment horizontal="right" vertical="center" wrapText="1"/>
    </xf>
    <xf numFmtId="0" fontId="33" fillId="0" borderId="0" xfId="0" applyFont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horizontal="center" vertical="center" wrapText="1"/>
    </xf>
    <xf numFmtId="2" fontId="30" fillId="2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24" borderId="10" xfId="0" applyFont="1" applyFill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2" fontId="33" fillId="24" borderId="1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49" fontId="33" fillId="24" borderId="10" xfId="0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33" fillId="24" borderId="0" xfId="0" applyFont="1" applyFill="1" applyAlignment="1">
      <alignment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2" fontId="30" fillId="0" borderId="16" xfId="0" applyNumberFormat="1" applyFont="1" applyBorder="1" applyAlignment="1">
      <alignment horizontal="center" vertical="center" wrapText="1"/>
    </xf>
    <xf numFmtId="2" fontId="33" fillId="0" borderId="10" xfId="42" applyNumberFormat="1" applyFont="1" applyFill="1" applyBorder="1" applyAlignment="1" applyProtection="1">
      <alignment horizontal="center" vertical="center" wrapText="1"/>
      <protection/>
    </xf>
    <xf numFmtId="2" fontId="30" fillId="0" borderId="10" xfId="42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0" fillId="24" borderId="0" xfId="0" applyFont="1" applyFill="1" applyAlignment="1">
      <alignment vertical="center" wrapText="1"/>
    </xf>
    <xf numFmtId="0" fontId="34" fillId="0" borderId="10" xfId="0" applyFont="1" applyBorder="1" applyAlignment="1">
      <alignment horizontal="left" vertical="center" wrapText="1"/>
    </xf>
    <xf numFmtId="0" fontId="33" fillId="24" borderId="0" xfId="0" applyFont="1" applyFill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 wrapText="1"/>
    </xf>
    <xf numFmtId="2" fontId="34" fillId="24" borderId="10" xfId="0" applyNumberFormat="1" applyFont="1" applyFill="1" applyBorder="1" applyAlignment="1">
      <alignment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6" fillId="24" borderId="10" xfId="0" applyFont="1" applyFill="1" applyBorder="1" applyAlignment="1">
      <alignment vertical="center" wrapText="1"/>
    </xf>
    <xf numFmtId="2" fontId="34" fillId="24" borderId="10" xfId="0" applyNumberFormat="1" applyFont="1" applyFill="1" applyBorder="1" applyAlignment="1">
      <alignment horizontal="center" vertical="center" wrapText="1"/>
    </xf>
    <xf numFmtId="2" fontId="40" fillId="24" borderId="10" xfId="0" applyNumberFormat="1" applyFont="1" applyFill="1" applyBorder="1" applyAlignment="1">
      <alignment horizontal="center" vertical="center" wrapText="1"/>
    </xf>
    <xf numFmtId="2" fontId="41" fillId="24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0" fillId="24" borderId="10" xfId="0" applyNumberFormat="1" applyFont="1" applyFill="1" applyBorder="1" applyAlignment="1">
      <alignment horizontal="center" vertical="center" wrapText="1"/>
    </xf>
    <xf numFmtId="4" fontId="41" fillId="24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34" fillId="0" borderId="12" xfId="0" applyFont="1" applyBorder="1" applyAlignment="1">
      <alignment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13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2" fontId="34" fillId="0" borderId="14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0" fillId="0" borderId="0" xfId="0" applyFont="1" applyFill="1" applyAlignment="1">
      <alignment horizontal="right" vertical="center" wrapText="1"/>
    </xf>
    <xf numFmtId="0" fontId="47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wrapText="1"/>
    </xf>
    <xf numFmtId="0" fontId="0" fillId="24" borderId="0" xfId="0" applyFont="1" applyFill="1" applyAlignment="1">
      <alignment wrapText="1"/>
    </xf>
    <xf numFmtId="0" fontId="46" fillId="0" borderId="10" xfId="0" applyFont="1" applyFill="1" applyBorder="1" applyAlignment="1">
      <alignment horizontal="center" wrapText="1"/>
    </xf>
    <xf numFmtId="0" fontId="48" fillId="0" borderId="0" xfId="0" applyFont="1" applyFill="1" applyAlignment="1">
      <alignment wrapText="1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2" fontId="27" fillId="0" borderId="10" xfId="0" applyNumberFormat="1" applyFont="1" applyFill="1" applyBorder="1" applyAlignment="1">
      <alignment horizont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49" fontId="49" fillId="24" borderId="10" xfId="0" applyNumberFormat="1" applyFont="1" applyFill="1" applyBorder="1" applyAlignment="1">
      <alignment horizontal="center" wrapText="1"/>
    </xf>
    <xf numFmtId="49" fontId="27" fillId="24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NumberFormat="1" applyFont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wrapText="1"/>
    </xf>
    <xf numFmtId="166" fontId="0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44" fillId="25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39" fillId="25" borderId="10" xfId="0" applyNumberFormat="1" applyFont="1" applyFill="1" applyBorder="1" applyAlignment="1">
      <alignment horizontal="center" vertical="center" wrapText="1"/>
    </xf>
    <xf numFmtId="2" fontId="34" fillId="24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9" fillId="25" borderId="10" xfId="0" applyFont="1" applyFill="1" applyBorder="1" applyAlignment="1">
      <alignment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6" borderId="16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0" fontId="32" fillId="6" borderId="18" xfId="0" applyFont="1" applyFill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 shrinkToFit="1"/>
    </xf>
    <xf numFmtId="0" fontId="34" fillId="0" borderId="10" xfId="0" applyFont="1" applyFill="1" applyBorder="1" applyAlignment="1">
      <alignment horizontal="center" vertical="center" wrapText="1"/>
    </xf>
    <xf numFmtId="0" fontId="32" fillId="6" borderId="18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2" fontId="30" fillId="0" borderId="20" xfId="0" applyNumberFormat="1" applyFont="1" applyBorder="1" applyAlignment="1">
      <alignment horizontal="center" vertical="center" wrapText="1"/>
    </xf>
    <xf numFmtId="164" fontId="30" fillId="0" borderId="20" xfId="0" applyNumberFormat="1" applyFont="1" applyBorder="1" applyAlignment="1">
      <alignment horizontal="right" vertical="center" wrapText="1"/>
    </xf>
    <xf numFmtId="49" fontId="32" fillId="6" borderId="21" xfId="0" applyNumberFormat="1" applyFont="1" applyFill="1" applyBorder="1" applyAlignment="1">
      <alignment horizontal="center" vertical="center" wrapText="1"/>
    </xf>
    <xf numFmtId="164" fontId="31" fillId="0" borderId="11" xfId="0" applyNumberFormat="1" applyFont="1" applyBorder="1" applyAlignment="1">
      <alignment horizontal="right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0" fontId="29" fillId="11" borderId="22" xfId="0" applyFont="1" applyFill="1" applyBorder="1" applyAlignment="1">
      <alignment horizontal="left" vertical="center" wrapText="1"/>
    </xf>
    <xf numFmtId="49" fontId="49" fillId="25" borderId="10" xfId="0" applyNumberFormat="1" applyFont="1" applyFill="1" applyBorder="1" applyAlignment="1">
      <alignment horizontal="center" wrapText="1"/>
    </xf>
    <xf numFmtId="49" fontId="0" fillId="0" borderId="10" xfId="52" applyNumberFormat="1" applyFont="1" applyFill="1" applyBorder="1" applyAlignment="1">
      <alignment horizontal="center" vertical="center" wrapText="1"/>
      <protection/>
    </xf>
    <xf numFmtId="49" fontId="0" fillId="0" borderId="10" xfId="52" applyNumberFormat="1" applyFont="1" applyFill="1" applyBorder="1" applyAlignment="1">
      <alignment horizontal="left" vertical="center" wrapText="1"/>
      <protection/>
    </xf>
    <xf numFmtId="49" fontId="50" fillId="0" borderId="10" xfId="52" applyNumberFormat="1" applyFont="1" applyBorder="1" applyAlignment="1">
      <alignment horizontal="left" wrapText="1"/>
      <protection/>
    </xf>
    <xf numFmtId="49" fontId="0" fillId="0" borderId="10" xfId="0" applyNumberFormat="1" applyFont="1" applyBorder="1" applyAlignment="1">
      <alignment horizontal="left" wrapText="1"/>
    </xf>
    <xf numFmtId="0" fontId="50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left" wrapText="1"/>
    </xf>
    <xf numFmtId="0" fontId="45" fillId="25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46" fillId="0" borderId="10" xfId="0" applyFont="1" applyFill="1" applyBorder="1" applyAlignment="1">
      <alignment horizontal="center" vertical="center" wrapText="1"/>
    </xf>
    <xf numFmtId="0" fontId="45" fillId="2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0</xdr:rowOff>
    </xdr:from>
    <xdr:to>
      <xdr:col>1</xdr:col>
      <xdr:colOff>4591050</xdr:colOff>
      <xdr:row>6</xdr:row>
      <xdr:rowOff>142875</xdr:rowOff>
    </xdr:to>
    <xdr:pic>
      <xdr:nvPicPr>
        <xdr:cNvPr id="1" name="Рисунок 2" descr="diapazon_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4838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1971675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667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47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6.5" customHeight="1"/>
  <cols>
    <col min="1" max="1" width="8.25390625" style="1" customWidth="1"/>
    <col min="2" max="2" width="71.875" style="2" customWidth="1"/>
    <col min="3" max="3" width="27.75390625" style="3" customWidth="1"/>
    <col min="4" max="4" width="17.25390625" style="2" customWidth="1"/>
    <col min="5" max="5" width="0" style="4" hidden="1" customWidth="1"/>
    <col min="6" max="6" width="11.375" style="5" customWidth="1"/>
    <col min="7" max="16384" width="9.125" style="2" customWidth="1"/>
  </cols>
  <sheetData>
    <row r="1" spans="1:6" s="9" customFormat="1" ht="12.75" customHeight="1">
      <c r="A1" s="6"/>
      <c r="B1" s="7"/>
      <c r="C1" s="8"/>
      <c r="E1" s="10"/>
      <c r="F1" s="11"/>
    </row>
    <row r="2" spans="1:6" s="9" customFormat="1" ht="0.75" customHeight="1">
      <c r="A2" s="12"/>
      <c r="B2" s="13"/>
      <c r="C2" s="14"/>
      <c r="D2" s="13"/>
      <c r="E2" s="15"/>
      <c r="F2" s="11"/>
    </row>
    <row r="3" spans="1:6" s="9" customFormat="1" ht="0.75" customHeight="1">
      <c r="A3" s="12"/>
      <c r="B3" s="13"/>
      <c r="C3" s="14"/>
      <c r="D3" s="13"/>
      <c r="E3" s="15"/>
      <c r="F3" s="11"/>
    </row>
    <row r="4" spans="1:256" s="19" customFormat="1" ht="12.75" customHeight="1">
      <c r="A4" s="16"/>
      <c r="B4" s="17"/>
      <c r="C4" s="17"/>
      <c r="D4" s="17"/>
      <c r="E4" s="17"/>
      <c r="F4" s="18"/>
      <c r="G4" s="17"/>
      <c r="H4" s="17"/>
      <c r="IT4" s="20"/>
      <c r="IU4" s="20"/>
      <c r="IV4" s="20"/>
    </row>
    <row r="5" spans="1:256" s="22" customFormat="1" ht="19.5" customHeight="1">
      <c r="A5" s="185" t="s">
        <v>215</v>
      </c>
      <c r="B5" s="185"/>
      <c r="C5" s="185"/>
      <c r="D5" s="185"/>
      <c r="E5" s="185"/>
      <c r="F5" s="185"/>
      <c r="G5" s="21"/>
      <c r="H5" s="21"/>
      <c r="IT5" s="23"/>
      <c r="IU5" s="23"/>
      <c r="IV5" s="23"/>
    </row>
    <row r="6" spans="1:256" s="22" customFormat="1" ht="19.5" customHeight="1">
      <c r="A6" s="186" t="s">
        <v>216</v>
      </c>
      <c r="B6" s="186"/>
      <c r="C6" s="186"/>
      <c r="D6" s="186"/>
      <c r="E6" s="186"/>
      <c r="F6" s="186"/>
      <c r="G6" s="21"/>
      <c r="H6" s="21"/>
      <c r="IT6" s="23"/>
      <c r="IU6" s="23"/>
      <c r="IV6" s="23"/>
    </row>
    <row r="7" spans="1:256" s="22" customFormat="1" ht="17.25" customHeight="1">
      <c r="A7" s="185" t="s">
        <v>217</v>
      </c>
      <c r="B7" s="185"/>
      <c r="C7" s="185"/>
      <c r="D7" s="185"/>
      <c r="E7" s="185"/>
      <c r="F7" s="185"/>
      <c r="G7" s="21"/>
      <c r="H7" s="21"/>
      <c r="IT7" s="23"/>
      <c r="IU7" s="23"/>
      <c r="IV7" s="23"/>
    </row>
    <row r="8" spans="1:5" ht="16.5" customHeight="1" hidden="1">
      <c r="A8" s="187"/>
      <c r="B8" s="187"/>
      <c r="C8" s="187"/>
      <c r="D8" s="187"/>
      <c r="E8" s="187"/>
    </row>
    <row r="9" spans="1:6" s="24" customFormat="1" ht="16.5" customHeight="1">
      <c r="A9" s="183" t="s">
        <v>218</v>
      </c>
      <c r="B9" s="184" t="s">
        <v>219</v>
      </c>
      <c r="C9" s="184" t="s">
        <v>220</v>
      </c>
      <c r="D9" s="183" t="s">
        <v>221</v>
      </c>
      <c r="E9" s="179" t="s">
        <v>222</v>
      </c>
      <c r="F9" s="180" t="s">
        <v>223</v>
      </c>
    </row>
    <row r="10" spans="1:6" s="24" customFormat="1" ht="16.5" customHeight="1">
      <c r="A10" s="183"/>
      <c r="B10" s="184"/>
      <c r="C10" s="184"/>
      <c r="D10" s="183"/>
      <c r="E10" s="179"/>
      <c r="F10" s="180"/>
    </row>
    <row r="11" spans="1:6" s="24" customFormat="1" ht="16.5" customHeight="1">
      <c r="A11" s="181" t="s">
        <v>224</v>
      </c>
      <c r="B11" s="181"/>
      <c r="C11" s="181"/>
      <c r="D11" s="181"/>
      <c r="E11" s="181"/>
      <c r="F11" s="181"/>
    </row>
    <row r="12" spans="1:6" s="24" customFormat="1" ht="16.5" customHeight="1">
      <c r="A12" s="25" t="s">
        <v>225</v>
      </c>
      <c r="B12" s="26" t="s">
        <v>226</v>
      </c>
      <c r="C12" s="137" t="s">
        <v>227</v>
      </c>
      <c r="D12" s="28" t="s">
        <v>228</v>
      </c>
      <c r="E12" s="166">
        <v>2.65</v>
      </c>
      <c r="F12" s="182" t="s">
        <v>229</v>
      </c>
    </row>
    <row r="13" spans="1:6" s="31" customFormat="1" ht="16.5" customHeight="1">
      <c r="A13" s="25" t="s">
        <v>230</v>
      </c>
      <c r="B13" s="26" t="s">
        <v>231</v>
      </c>
      <c r="C13" s="137"/>
      <c r="D13" s="28" t="s">
        <v>232</v>
      </c>
      <c r="E13" s="166"/>
      <c r="F13" s="182"/>
    </row>
    <row r="14" spans="1:6" s="31" customFormat="1" ht="16.5" customHeight="1">
      <c r="A14" s="25" t="s">
        <v>233</v>
      </c>
      <c r="B14" s="32" t="s">
        <v>234</v>
      </c>
      <c r="C14" s="137"/>
      <c r="D14" s="28" t="s">
        <v>235</v>
      </c>
      <c r="E14" s="29">
        <v>3.95</v>
      </c>
      <c r="F14" s="30">
        <f aca="true" t="shared" si="0" ref="F14:F43">SUM(E14*1.35)</f>
        <v>5.3325000000000005</v>
      </c>
    </row>
    <row r="15" spans="1:6" s="31" customFormat="1" ht="16.5" customHeight="1">
      <c r="A15" s="25" t="s">
        <v>236</v>
      </c>
      <c r="B15" s="26" t="s">
        <v>237</v>
      </c>
      <c r="C15" s="137"/>
      <c r="D15" s="28" t="s">
        <v>238</v>
      </c>
      <c r="E15" s="33">
        <v>4.75</v>
      </c>
      <c r="F15" s="30">
        <f t="shared" si="0"/>
        <v>6.4125000000000005</v>
      </c>
    </row>
    <row r="16" spans="1:6" s="31" customFormat="1" ht="16.5" customHeight="1">
      <c r="A16" s="25" t="s">
        <v>239</v>
      </c>
      <c r="B16" s="26" t="s">
        <v>240</v>
      </c>
      <c r="C16" s="137"/>
      <c r="D16" s="28" t="s">
        <v>241</v>
      </c>
      <c r="E16" s="33">
        <v>7.05</v>
      </c>
      <c r="F16" s="30">
        <f t="shared" si="0"/>
        <v>9.5175</v>
      </c>
    </row>
    <row r="17" spans="1:6" s="31" customFormat="1" ht="16.5" customHeight="1">
      <c r="A17" s="25" t="s">
        <v>242</v>
      </c>
      <c r="B17" s="32" t="s">
        <v>243</v>
      </c>
      <c r="C17" s="137"/>
      <c r="D17" s="28" t="s">
        <v>244</v>
      </c>
      <c r="E17" s="33">
        <v>3.35</v>
      </c>
      <c r="F17" s="30">
        <f t="shared" si="0"/>
        <v>4.522500000000001</v>
      </c>
    </row>
    <row r="18" spans="1:6" s="31" customFormat="1" ht="16.5" customHeight="1">
      <c r="A18" s="25" t="s">
        <v>245</v>
      </c>
      <c r="B18" s="32" t="s">
        <v>246</v>
      </c>
      <c r="C18" s="137"/>
      <c r="D18" s="28" t="s">
        <v>244</v>
      </c>
      <c r="E18" s="29">
        <v>7.75</v>
      </c>
      <c r="F18" s="30">
        <f t="shared" si="0"/>
        <v>10.4625</v>
      </c>
    </row>
    <row r="19" spans="1:6" s="31" customFormat="1" ht="16.5" customHeight="1">
      <c r="A19" s="25" t="s">
        <v>247</v>
      </c>
      <c r="B19" s="26" t="s">
        <v>248</v>
      </c>
      <c r="C19" s="137"/>
      <c r="D19" s="28" t="s">
        <v>249</v>
      </c>
      <c r="E19" s="33">
        <v>5.25</v>
      </c>
      <c r="F19" s="30">
        <f t="shared" si="0"/>
        <v>7.0875</v>
      </c>
    </row>
    <row r="20" spans="1:6" s="31" customFormat="1" ht="16.5" customHeight="1">
      <c r="A20" s="25" t="s">
        <v>250</v>
      </c>
      <c r="B20" s="26" t="s">
        <v>251</v>
      </c>
      <c r="C20" s="137"/>
      <c r="D20" s="28" t="s">
        <v>252</v>
      </c>
      <c r="E20" s="33">
        <v>8.35</v>
      </c>
      <c r="F20" s="30">
        <f t="shared" si="0"/>
        <v>11.2725</v>
      </c>
    </row>
    <row r="21" spans="1:6" s="31" customFormat="1" ht="16.5" customHeight="1">
      <c r="A21" s="25" t="s">
        <v>253</v>
      </c>
      <c r="B21" s="26" t="s">
        <v>254</v>
      </c>
      <c r="C21" s="137"/>
      <c r="D21" s="28" t="s">
        <v>252</v>
      </c>
      <c r="E21" s="33">
        <v>12.5</v>
      </c>
      <c r="F21" s="30">
        <f t="shared" si="0"/>
        <v>16.875</v>
      </c>
    </row>
    <row r="22" spans="1:6" s="31" customFormat="1" ht="16.5" customHeight="1">
      <c r="A22" s="25" t="s">
        <v>255</v>
      </c>
      <c r="B22" s="26" t="s">
        <v>256</v>
      </c>
      <c r="C22" s="137"/>
      <c r="D22" s="28" t="s">
        <v>257</v>
      </c>
      <c r="E22" s="33">
        <v>15.45</v>
      </c>
      <c r="F22" s="30">
        <f t="shared" si="0"/>
        <v>20.8575</v>
      </c>
    </row>
    <row r="23" spans="1:6" s="31" customFormat="1" ht="16.5" customHeight="1">
      <c r="A23" s="25" t="s">
        <v>258</v>
      </c>
      <c r="B23" s="26" t="s">
        <v>259</v>
      </c>
      <c r="C23" s="137"/>
      <c r="D23" s="28" t="s">
        <v>260</v>
      </c>
      <c r="E23" s="33">
        <v>4.75</v>
      </c>
      <c r="F23" s="30">
        <f t="shared" si="0"/>
        <v>6.4125000000000005</v>
      </c>
    </row>
    <row r="24" spans="1:6" s="31" customFormat="1" ht="16.5" customHeight="1">
      <c r="A24" s="25" t="s">
        <v>261</v>
      </c>
      <c r="B24" s="26" t="s">
        <v>262</v>
      </c>
      <c r="C24" s="137"/>
      <c r="D24" s="28" t="s">
        <v>260</v>
      </c>
      <c r="E24" s="33">
        <v>6.45</v>
      </c>
      <c r="F24" s="30">
        <f t="shared" si="0"/>
        <v>8.707500000000001</v>
      </c>
    </row>
    <row r="25" spans="1:6" s="31" customFormat="1" ht="16.5" customHeight="1">
      <c r="A25" s="25" t="s">
        <v>263</v>
      </c>
      <c r="B25" s="26" t="s">
        <v>264</v>
      </c>
      <c r="C25" s="137"/>
      <c r="D25" s="28" t="s">
        <v>265</v>
      </c>
      <c r="E25" s="33">
        <v>8.45</v>
      </c>
      <c r="F25" s="30">
        <f t="shared" si="0"/>
        <v>11.4075</v>
      </c>
    </row>
    <row r="26" spans="1:6" s="31" customFormat="1" ht="16.5" customHeight="1">
      <c r="A26" s="25" t="s">
        <v>266</v>
      </c>
      <c r="B26" s="26" t="s">
        <v>267</v>
      </c>
      <c r="C26" s="137"/>
      <c r="D26" s="28" t="s">
        <v>268</v>
      </c>
      <c r="E26" s="33">
        <v>9.95</v>
      </c>
      <c r="F26" s="30">
        <f t="shared" si="0"/>
        <v>13.4325</v>
      </c>
    </row>
    <row r="27" spans="1:6" s="31" customFormat="1" ht="16.5" customHeight="1">
      <c r="A27" s="25" t="s">
        <v>269</v>
      </c>
      <c r="B27" s="26" t="s">
        <v>270</v>
      </c>
      <c r="C27" s="137"/>
      <c r="D27" s="28" t="s">
        <v>271</v>
      </c>
      <c r="E27" s="33">
        <v>18.45</v>
      </c>
      <c r="F27" s="30">
        <f t="shared" si="0"/>
        <v>24.907500000000002</v>
      </c>
    </row>
    <row r="28" spans="1:6" s="31" customFormat="1" ht="16.5" customHeight="1">
      <c r="A28" s="25" t="s">
        <v>272</v>
      </c>
      <c r="B28" s="26" t="s">
        <v>273</v>
      </c>
      <c r="C28" s="137"/>
      <c r="D28" s="28" t="s">
        <v>274</v>
      </c>
      <c r="E28" s="33">
        <v>4.5</v>
      </c>
      <c r="F28" s="30">
        <f t="shared" si="0"/>
        <v>6.075</v>
      </c>
    </row>
    <row r="29" spans="1:6" s="31" customFormat="1" ht="16.5" customHeight="1">
      <c r="A29" s="25" t="s">
        <v>275</v>
      </c>
      <c r="B29" s="26" t="s">
        <v>276</v>
      </c>
      <c r="C29" s="137"/>
      <c r="D29" s="28" t="s">
        <v>260</v>
      </c>
      <c r="E29" s="33">
        <v>8.25</v>
      </c>
      <c r="F29" s="30">
        <f t="shared" si="0"/>
        <v>11.137500000000001</v>
      </c>
    </row>
    <row r="30" spans="1:6" s="31" customFormat="1" ht="16.5" customHeight="1">
      <c r="A30" s="25" t="s">
        <v>277</v>
      </c>
      <c r="B30" s="34" t="s">
        <v>278</v>
      </c>
      <c r="C30" s="137" t="s">
        <v>279</v>
      </c>
      <c r="D30" s="27">
        <v>20</v>
      </c>
      <c r="E30" s="166">
        <v>45</v>
      </c>
      <c r="F30" s="30">
        <f t="shared" si="0"/>
        <v>60.75000000000001</v>
      </c>
    </row>
    <row r="31" spans="1:6" s="31" customFormat="1" ht="16.5" customHeight="1">
      <c r="A31" s="25" t="s">
        <v>280</v>
      </c>
      <c r="B31" s="35" t="s">
        <v>281</v>
      </c>
      <c r="C31" s="137"/>
      <c r="D31" s="27">
        <v>20</v>
      </c>
      <c r="E31" s="166"/>
      <c r="F31" s="30">
        <f t="shared" si="0"/>
        <v>0</v>
      </c>
    </row>
    <row r="32" spans="1:6" s="31" customFormat="1" ht="16.5" customHeight="1">
      <c r="A32" s="25" t="s">
        <v>282</v>
      </c>
      <c r="B32" s="32" t="s">
        <v>283</v>
      </c>
      <c r="C32" s="137"/>
      <c r="D32" s="27">
        <v>150</v>
      </c>
      <c r="E32" s="33">
        <v>12</v>
      </c>
      <c r="F32" s="30">
        <f t="shared" si="0"/>
        <v>16.200000000000003</v>
      </c>
    </row>
    <row r="33" spans="1:6" s="31" customFormat="1" ht="16.5" customHeight="1">
      <c r="A33" s="25" t="s">
        <v>284</v>
      </c>
      <c r="B33" s="26" t="s">
        <v>285</v>
      </c>
      <c r="C33" s="137"/>
      <c r="D33" s="27">
        <v>100</v>
      </c>
      <c r="E33" s="29">
        <v>17</v>
      </c>
      <c r="F33" s="30">
        <f t="shared" si="0"/>
        <v>22.950000000000003</v>
      </c>
    </row>
    <row r="34" spans="1:6" s="31" customFormat="1" ht="16.5" customHeight="1">
      <c r="A34" s="25" t="s">
        <v>286</v>
      </c>
      <c r="B34" s="32" t="s">
        <v>287</v>
      </c>
      <c r="C34" s="137"/>
      <c r="D34" s="27">
        <v>120</v>
      </c>
      <c r="E34" s="33">
        <v>21</v>
      </c>
      <c r="F34" s="30">
        <f t="shared" si="0"/>
        <v>28.35</v>
      </c>
    </row>
    <row r="35" spans="1:6" s="31" customFormat="1" ht="16.5" customHeight="1">
      <c r="A35" s="25" t="s">
        <v>288</v>
      </c>
      <c r="B35" s="26" t="s">
        <v>289</v>
      </c>
      <c r="C35" s="137"/>
      <c r="D35" s="27">
        <v>55</v>
      </c>
      <c r="E35" s="29">
        <v>23</v>
      </c>
      <c r="F35" s="30">
        <f t="shared" si="0"/>
        <v>31.05</v>
      </c>
    </row>
    <row r="36" spans="1:6" s="31" customFormat="1" ht="16.5" customHeight="1">
      <c r="A36" s="25" t="s">
        <v>290</v>
      </c>
      <c r="B36" s="32" t="s">
        <v>291</v>
      </c>
      <c r="C36" s="178" t="s">
        <v>292</v>
      </c>
      <c r="D36" s="137">
        <v>240</v>
      </c>
      <c r="E36" s="27">
        <v>37.75</v>
      </c>
      <c r="F36" s="30">
        <f t="shared" si="0"/>
        <v>50.962500000000006</v>
      </c>
    </row>
    <row r="37" spans="1:6" s="31" customFormat="1" ht="16.5" customHeight="1">
      <c r="A37" s="25" t="s">
        <v>293</v>
      </c>
      <c r="B37" s="32" t="s">
        <v>294</v>
      </c>
      <c r="C37" s="178"/>
      <c r="D37" s="137"/>
      <c r="E37" s="172">
        <v>45.9</v>
      </c>
      <c r="F37" s="30">
        <f t="shared" si="0"/>
        <v>61.965</v>
      </c>
    </row>
    <row r="38" spans="1:6" s="31" customFormat="1" ht="16.5" customHeight="1">
      <c r="A38" s="25" t="s">
        <v>295</v>
      </c>
      <c r="B38" s="32" t="s">
        <v>296</v>
      </c>
      <c r="C38" s="178"/>
      <c r="D38" s="137"/>
      <c r="E38" s="172"/>
      <c r="F38" s="30">
        <f t="shared" si="0"/>
        <v>0</v>
      </c>
    </row>
    <row r="39" spans="1:6" s="31" customFormat="1" ht="16.5" customHeight="1">
      <c r="A39" s="25" t="s">
        <v>297</v>
      </c>
      <c r="B39" s="32" t="s">
        <v>298</v>
      </c>
      <c r="C39" s="178"/>
      <c r="D39" s="137"/>
      <c r="E39" s="29">
        <v>56.5</v>
      </c>
      <c r="F39" s="30">
        <f t="shared" si="0"/>
        <v>76.275</v>
      </c>
    </row>
    <row r="40" spans="1:6" s="31" customFormat="1" ht="16.5" customHeight="1">
      <c r="A40" s="169" t="s">
        <v>299</v>
      </c>
      <c r="B40" s="169"/>
      <c r="C40" s="169"/>
      <c r="D40" s="169"/>
      <c r="E40" s="169"/>
      <c r="F40" s="169">
        <f t="shared" si="0"/>
        <v>0</v>
      </c>
    </row>
    <row r="41" spans="1:6" s="31" customFormat="1" ht="16.5" customHeight="1">
      <c r="A41" s="36">
        <v>29</v>
      </c>
      <c r="B41" s="26" t="s">
        <v>300</v>
      </c>
      <c r="C41" s="141" t="s">
        <v>301</v>
      </c>
      <c r="D41" s="28" t="s">
        <v>302</v>
      </c>
      <c r="E41" s="33">
        <v>17.75</v>
      </c>
      <c r="F41" s="30">
        <f t="shared" si="0"/>
        <v>23.962500000000002</v>
      </c>
    </row>
    <row r="42" spans="1:6" s="31" customFormat="1" ht="16.5" customHeight="1">
      <c r="A42" s="36">
        <v>30</v>
      </c>
      <c r="B42" s="26" t="s">
        <v>303</v>
      </c>
      <c r="C42" s="141"/>
      <c r="D42" s="28" t="s">
        <v>304</v>
      </c>
      <c r="E42" s="29">
        <v>24.5</v>
      </c>
      <c r="F42" s="30">
        <f t="shared" si="0"/>
        <v>33.075</v>
      </c>
    </row>
    <row r="43" spans="1:6" s="31" customFormat="1" ht="16.5" customHeight="1">
      <c r="A43" s="36">
        <v>31</v>
      </c>
      <c r="B43" s="26" t="s">
        <v>305</v>
      </c>
      <c r="C43" s="141"/>
      <c r="D43" s="28" t="s">
        <v>306</v>
      </c>
      <c r="E43" s="33">
        <v>38</v>
      </c>
      <c r="F43" s="30">
        <f t="shared" si="0"/>
        <v>51.300000000000004</v>
      </c>
    </row>
    <row r="44" spans="1:6" s="31" customFormat="1" ht="18.75" customHeight="1">
      <c r="A44" s="36">
        <v>32</v>
      </c>
      <c r="B44" s="26" t="s">
        <v>307</v>
      </c>
      <c r="C44" s="141"/>
      <c r="D44" s="28" t="s">
        <v>308</v>
      </c>
      <c r="E44" s="33" t="s">
        <v>309</v>
      </c>
      <c r="F44" s="30" t="s">
        <v>310</v>
      </c>
    </row>
    <row r="45" spans="1:6" s="31" customFormat="1" ht="16.5" customHeight="1">
      <c r="A45" s="36">
        <v>33</v>
      </c>
      <c r="B45" s="26" t="s">
        <v>311</v>
      </c>
      <c r="C45" s="141"/>
      <c r="D45" s="28" t="s">
        <v>312</v>
      </c>
      <c r="E45" s="29">
        <v>71.5</v>
      </c>
      <c r="F45" s="30">
        <f aca="true" t="shared" si="1" ref="F45:F70">SUM(E45*1.35)</f>
        <v>96.525</v>
      </c>
    </row>
    <row r="46" spans="1:6" ht="16.5" customHeight="1">
      <c r="A46" s="37">
        <v>33</v>
      </c>
      <c r="B46" s="26" t="s">
        <v>313</v>
      </c>
      <c r="C46" s="141"/>
      <c r="D46" s="36">
        <v>6</v>
      </c>
      <c r="E46" s="33">
        <v>745</v>
      </c>
      <c r="F46" s="30">
        <f t="shared" si="1"/>
        <v>1005.7500000000001</v>
      </c>
    </row>
    <row r="47" spans="1:6" s="31" customFormat="1" ht="16.5" customHeight="1">
      <c r="A47" s="36">
        <v>34</v>
      </c>
      <c r="B47" s="26" t="s">
        <v>314</v>
      </c>
      <c r="C47" s="141"/>
      <c r="D47" s="28" t="s">
        <v>315</v>
      </c>
      <c r="E47" s="33">
        <v>7.15</v>
      </c>
      <c r="F47" s="30">
        <f t="shared" si="1"/>
        <v>9.652500000000002</v>
      </c>
    </row>
    <row r="48" spans="1:6" s="31" customFormat="1" ht="16.5" customHeight="1">
      <c r="A48" s="36">
        <v>35</v>
      </c>
      <c r="B48" s="26" t="s">
        <v>316</v>
      </c>
      <c r="C48" s="141"/>
      <c r="D48" s="28" t="s">
        <v>315</v>
      </c>
      <c r="E48" s="33">
        <v>8.55</v>
      </c>
      <c r="F48" s="30">
        <f t="shared" si="1"/>
        <v>11.542500000000002</v>
      </c>
    </row>
    <row r="49" spans="1:6" s="31" customFormat="1" ht="16.5" customHeight="1">
      <c r="A49" s="36">
        <v>36</v>
      </c>
      <c r="B49" s="26" t="s">
        <v>317</v>
      </c>
      <c r="C49" s="141"/>
      <c r="D49" s="28" t="s">
        <v>315</v>
      </c>
      <c r="E49" s="33">
        <v>9.95</v>
      </c>
      <c r="F49" s="30">
        <f t="shared" si="1"/>
        <v>13.4325</v>
      </c>
    </row>
    <row r="50" spans="1:6" ht="16.5" customHeight="1">
      <c r="A50" s="37">
        <v>37</v>
      </c>
      <c r="B50" s="26" t="s">
        <v>318</v>
      </c>
      <c r="C50" s="141"/>
      <c r="D50" s="28" t="s">
        <v>315</v>
      </c>
      <c r="E50" s="33">
        <v>10.45</v>
      </c>
      <c r="F50" s="30">
        <f t="shared" si="1"/>
        <v>14.1075</v>
      </c>
    </row>
    <row r="51" spans="1:6" s="31" customFormat="1" ht="16.5" customHeight="1">
      <c r="A51" s="177" t="s">
        <v>319</v>
      </c>
      <c r="B51" s="177"/>
      <c r="C51" s="177"/>
      <c r="D51" s="177"/>
      <c r="E51" s="177"/>
      <c r="F51" s="177">
        <f t="shared" si="1"/>
        <v>0</v>
      </c>
    </row>
    <row r="52" spans="1:6" s="31" customFormat="1" ht="16.5" customHeight="1">
      <c r="A52" s="25" t="s">
        <v>320</v>
      </c>
      <c r="B52" s="26" t="s">
        <v>321</v>
      </c>
      <c r="C52" s="165" t="s">
        <v>322</v>
      </c>
      <c r="D52" s="28" t="s">
        <v>323</v>
      </c>
      <c r="E52" s="33">
        <v>0.91</v>
      </c>
      <c r="F52" s="30">
        <f t="shared" si="1"/>
        <v>1.2285000000000001</v>
      </c>
    </row>
    <row r="53" spans="1:6" s="31" customFormat="1" ht="16.5" customHeight="1">
      <c r="A53" s="25" t="s">
        <v>324</v>
      </c>
      <c r="B53" s="26" t="s">
        <v>325</v>
      </c>
      <c r="C53" s="165"/>
      <c r="D53" s="28" t="s">
        <v>326</v>
      </c>
      <c r="E53" s="29">
        <v>1.02</v>
      </c>
      <c r="F53" s="30">
        <f t="shared" si="1"/>
        <v>1.3770000000000002</v>
      </c>
    </row>
    <row r="54" spans="1:6" s="31" customFormat="1" ht="16.5" customHeight="1">
      <c r="A54" s="25" t="s">
        <v>327</v>
      </c>
      <c r="B54" s="26" t="s">
        <v>328</v>
      </c>
      <c r="C54" s="165"/>
      <c r="D54" s="28" t="s">
        <v>329</v>
      </c>
      <c r="E54" s="33">
        <v>1.5</v>
      </c>
      <c r="F54" s="30">
        <f t="shared" si="1"/>
        <v>2.0250000000000004</v>
      </c>
    </row>
    <row r="55" spans="1:6" s="31" customFormat="1" ht="16.5" customHeight="1">
      <c r="A55" s="25" t="s">
        <v>330</v>
      </c>
      <c r="B55" s="26" t="s">
        <v>331</v>
      </c>
      <c r="C55" s="165"/>
      <c r="D55" s="28" t="s">
        <v>332</v>
      </c>
      <c r="E55" s="29">
        <v>2.25</v>
      </c>
      <c r="F55" s="30">
        <f t="shared" si="1"/>
        <v>3.0375</v>
      </c>
    </row>
    <row r="56" spans="1:6" s="31" customFormat="1" ht="16.5" customHeight="1">
      <c r="A56" s="25" t="s">
        <v>333</v>
      </c>
      <c r="B56" s="26" t="s">
        <v>334</v>
      </c>
      <c r="C56" s="141" t="s">
        <v>335</v>
      </c>
      <c r="D56" s="28" t="s">
        <v>336</v>
      </c>
      <c r="E56" s="33">
        <v>0.95</v>
      </c>
      <c r="F56" s="30">
        <f t="shared" si="1"/>
        <v>1.2825</v>
      </c>
    </row>
    <row r="57" spans="1:6" s="31" customFormat="1" ht="16.5" customHeight="1">
      <c r="A57" s="25" t="s">
        <v>337</v>
      </c>
      <c r="B57" s="26" t="s">
        <v>338</v>
      </c>
      <c r="C57" s="141"/>
      <c r="D57" s="28" t="s">
        <v>235</v>
      </c>
      <c r="E57" s="33">
        <v>1.09</v>
      </c>
      <c r="F57" s="30">
        <f t="shared" si="1"/>
        <v>1.4715000000000003</v>
      </c>
    </row>
    <row r="58" spans="1:6" s="31" customFormat="1" ht="16.5" customHeight="1">
      <c r="A58" s="25" t="s">
        <v>339</v>
      </c>
      <c r="B58" s="26" t="s">
        <v>340</v>
      </c>
      <c r="C58" s="141"/>
      <c r="D58" s="27">
        <v>1200</v>
      </c>
      <c r="E58" s="33">
        <v>1.55</v>
      </c>
      <c r="F58" s="30">
        <f t="shared" si="1"/>
        <v>2.0925000000000002</v>
      </c>
    </row>
    <row r="59" spans="1:6" s="31" customFormat="1" ht="16.5" customHeight="1">
      <c r="A59" s="25" t="s">
        <v>341</v>
      </c>
      <c r="B59" s="26" t="s">
        <v>342</v>
      </c>
      <c r="C59" s="141"/>
      <c r="D59" s="27">
        <v>900</v>
      </c>
      <c r="E59" s="33">
        <v>2.29</v>
      </c>
      <c r="F59" s="30">
        <f t="shared" si="1"/>
        <v>3.0915000000000004</v>
      </c>
    </row>
    <row r="60" spans="1:6" s="31" customFormat="1" ht="16.5" customHeight="1">
      <c r="A60" s="25" t="s">
        <v>343</v>
      </c>
      <c r="B60" s="26" t="s">
        <v>344</v>
      </c>
      <c r="C60" s="141"/>
      <c r="D60" s="27">
        <v>200</v>
      </c>
      <c r="E60" s="33">
        <v>9.5</v>
      </c>
      <c r="F60" s="30">
        <f t="shared" si="1"/>
        <v>12.825000000000001</v>
      </c>
    </row>
    <row r="61" spans="1:6" s="31" customFormat="1" ht="16.5" customHeight="1">
      <c r="A61" s="25" t="s">
        <v>345</v>
      </c>
      <c r="B61" s="26" t="s">
        <v>346</v>
      </c>
      <c r="C61" s="143" t="s">
        <v>347</v>
      </c>
      <c r="D61" s="27" t="s">
        <v>348</v>
      </c>
      <c r="E61" s="33">
        <v>2.15</v>
      </c>
      <c r="F61" s="30">
        <f t="shared" si="1"/>
        <v>2.9025</v>
      </c>
    </row>
    <row r="62" spans="1:6" s="31" customFormat="1" ht="16.5" customHeight="1">
      <c r="A62" s="40" t="s">
        <v>349</v>
      </c>
      <c r="B62" s="41" t="s">
        <v>350</v>
      </c>
      <c r="C62" s="143"/>
      <c r="D62" s="42" t="s">
        <v>351</v>
      </c>
      <c r="E62" s="43">
        <v>1.28</v>
      </c>
      <c r="F62" s="30">
        <f t="shared" si="1"/>
        <v>1.7280000000000002</v>
      </c>
    </row>
    <row r="63" spans="1:6" s="31" customFormat="1" ht="16.5" customHeight="1">
      <c r="A63" s="40" t="s">
        <v>352</v>
      </c>
      <c r="B63" s="41" t="s">
        <v>353</v>
      </c>
      <c r="C63" s="143"/>
      <c r="D63" s="42" t="s">
        <v>354</v>
      </c>
      <c r="E63" s="43">
        <v>1.39</v>
      </c>
      <c r="F63" s="30">
        <f t="shared" si="1"/>
        <v>1.8765</v>
      </c>
    </row>
    <row r="64" spans="1:6" s="31" customFormat="1" ht="16.5" customHeight="1">
      <c r="A64" s="40" t="s">
        <v>355</v>
      </c>
      <c r="B64" s="41" t="s">
        <v>356</v>
      </c>
      <c r="C64" s="143"/>
      <c r="D64" s="42" t="s">
        <v>357</v>
      </c>
      <c r="E64" s="43">
        <v>2.03</v>
      </c>
      <c r="F64" s="30">
        <f t="shared" si="1"/>
        <v>2.7405</v>
      </c>
    </row>
    <row r="65" spans="1:6" s="31" customFormat="1" ht="16.5" customHeight="1">
      <c r="A65" s="40" t="s">
        <v>358</v>
      </c>
      <c r="B65" s="41" t="s">
        <v>359</v>
      </c>
      <c r="C65" s="143"/>
      <c r="D65" s="42" t="s">
        <v>360</v>
      </c>
      <c r="E65" s="43">
        <v>2.79</v>
      </c>
      <c r="F65" s="30">
        <f t="shared" si="1"/>
        <v>3.7665</v>
      </c>
    </row>
    <row r="66" spans="1:6" s="31" customFormat="1" ht="16.5" customHeight="1">
      <c r="A66" s="40" t="s">
        <v>361</v>
      </c>
      <c r="B66" s="41" t="s">
        <v>362</v>
      </c>
      <c r="C66" s="143"/>
      <c r="D66" s="42" t="s">
        <v>363</v>
      </c>
      <c r="E66" s="43">
        <v>9.95</v>
      </c>
      <c r="F66" s="30">
        <f t="shared" si="1"/>
        <v>13.4325</v>
      </c>
    </row>
    <row r="67" spans="1:6" s="31" customFormat="1" ht="16.5" customHeight="1">
      <c r="A67" s="25" t="s">
        <v>364</v>
      </c>
      <c r="B67" s="26" t="s">
        <v>365</v>
      </c>
      <c r="C67" s="165" t="s">
        <v>366</v>
      </c>
      <c r="D67" s="25" t="s">
        <v>367</v>
      </c>
      <c r="E67" s="29">
        <v>1.34</v>
      </c>
      <c r="F67" s="30">
        <f t="shared" si="1"/>
        <v>1.8090000000000002</v>
      </c>
    </row>
    <row r="68" spans="1:6" s="31" customFormat="1" ht="16.5" customHeight="1">
      <c r="A68" s="25" t="s">
        <v>368</v>
      </c>
      <c r="B68" s="26" t="s">
        <v>369</v>
      </c>
      <c r="C68" s="165"/>
      <c r="D68" s="28" t="s">
        <v>235</v>
      </c>
      <c r="E68" s="33">
        <v>1.55</v>
      </c>
      <c r="F68" s="30">
        <f t="shared" si="1"/>
        <v>2.0925000000000002</v>
      </c>
    </row>
    <row r="69" spans="1:6" s="31" customFormat="1" ht="16.5" customHeight="1">
      <c r="A69" s="25" t="s">
        <v>370</v>
      </c>
      <c r="B69" s="26" t="s">
        <v>371</v>
      </c>
      <c r="C69" s="165"/>
      <c r="D69" s="25" t="s">
        <v>244</v>
      </c>
      <c r="E69" s="29">
        <v>2.26</v>
      </c>
      <c r="F69" s="30">
        <f t="shared" si="1"/>
        <v>3.0509999999999997</v>
      </c>
    </row>
    <row r="70" spans="1:6" s="31" customFormat="1" ht="16.5" customHeight="1">
      <c r="A70" s="25" t="s">
        <v>372</v>
      </c>
      <c r="B70" s="26" t="s">
        <v>373</v>
      </c>
      <c r="C70" s="165"/>
      <c r="D70" s="28" t="s">
        <v>274</v>
      </c>
      <c r="E70" s="33">
        <v>3.05</v>
      </c>
      <c r="F70" s="30">
        <f t="shared" si="1"/>
        <v>4.1175</v>
      </c>
    </row>
    <row r="71" spans="1:6" s="31" customFormat="1" ht="16.5" customHeight="1">
      <c r="A71" s="25" t="s">
        <v>374</v>
      </c>
      <c r="B71" s="26" t="s">
        <v>375</v>
      </c>
      <c r="C71" s="38" t="s">
        <v>376</v>
      </c>
      <c r="D71" s="25" t="s">
        <v>377</v>
      </c>
      <c r="E71" s="33" t="s">
        <v>378</v>
      </c>
      <c r="F71" s="30" t="s">
        <v>379</v>
      </c>
    </row>
    <row r="72" spans="1:6" s="31" customFormat="1" ht="16.5" customHeight="1">
      <c r="A72" s="25" t="s">
        <v>380</v>
      </c>
      <c r="B72" s="26" t="s">
        <v>381</v>
      </c>
      <c r="C72" s="38" t="s">
        <v>382</v>
      </c>
      <c r="D72" s="25" t="s">
        <v>225</v>
      </c>
      <c r="E72" s="33" t="s">
        <v>383</v>
      </c>
      <c r="F72" s="30" t="s">
        <v>384</v>
      </c>
    </row>
    <row r="73" spans="1:6" s="31" customFormat="1" ht="16.5" customHeight="1">
      <c r="A73" s="177" t="s">
        <v>385</v>
      </c>
      <c r="B73" s="177"/>
      <c r="C73" s="177"/>
      <c r="D73" s="177"/>
      <c r="E73" s="177"/>
      <c r="F73" s="177">
        <f aca="true" t="shared" si="2" ref="F73:F101">SUM(E73*1.35)</f>
        <v>0</v>
      </c>
    </row>
    <row r="74" spans="1:6" ht="16.5" customHeight="1">
      <c r="A74" s="36">
        <v>59</v>
      </c>
      <c r="B74" s="32" t="s">
        <v>386</v>
      </c>
      <c r="C74" s="176" t="s">
        <v>387</v>
      </c>
      <c r="D74" s="27" t="s">
        <v>388</v>
      </c>
      <c r="E74" s="33">
        <v>1.2</v>
      </c>
      <c r="F74" s="30">
        <f t="shared" si="2"/>
        <v>1.62</v>
      </c>
    </row>
    <row r="75" spans="1:6" ht="16.5" customHeight="1">
      <c r="A75" s="37">
        <f aca="true" t="shared" si="3" ref="A75:A81">A74+1</f>
        <v>60</v>
      </c>
      <c r="B75" s="44" t="s">
        <v>389</v>
      </c>
      <c r="C75" s="176"/>
      <c r="D75" s="27">
        <v>1000</v>
      </c>
      <c r="E75" s="29">
        <v>1.17</v>
      </c>
      <c r="F75" s="30">
        <f t="shared" si="2"/>
        <v>1.5795</v>
      </c>
    </row>
    <row r="76" spans="1:6" s="47" customFormat="1" ht="16.5" customHeight="1">
      <c r="A76" s="37">
        <f t="shared" si="3"/>
        <v>61</v>
      </c>
      <c r="B76" s="44" t="s">
        <v>390</v>
      </c>
      <c r="C76" s="176"/>
      <c r="D76" s="45">
        <v>1000</v>
      </c>
      <c r="E76" s="46">
        <v>1.2</v>
      </c>
      <c r="F76" s="30">
        <f t="shared" si="2"/>
        <v>1.62</v>
      </c>
    </row>
    <row r="77" spans="1:6" s="47" customFormat="1" ht="16.5" customHeight="1">
      <c r="A77" s="37">
        <f t="shared" si="3"/>
        <v>62</v>
      </c>
      <c r="B77" s="48" t="s">
        <v>391</v>
      </c>
      <c r="C77" s="176"/>
      <c r="D77" s="45">
        <v>750</v>
      </c>
      <c r="E77" s="49">
        <v>1.33</v>
      </c>
      <c r="F77" s="30">
        <f t="shared" si="2"/>
        <v>1.7955000000000003</v>
      </c>
    </row>
    <row r="78" spans="1:6" s="47" customFormat="1" ht="16.5" customHeight="1">
      <c r="A78" s="37">
        <f t="shared" si="3"/>
        <v>63</v>
      </c>
      <c r="B78" s="44" t="s">
        <v>392</v>
      </c>
      <c r="C78" s="176"/>
      <c r="D78" s="45">
        <v>500</v>
      </c>
      <c r="E78" s="46">
        <v>1.95</v>
      </c>
      <c r="F78" s="30">
        <f t="shared" si="2"/>
        <v>2.6325000000000003</v>
      </c>
    </row>
    <row r="79" spans="1:6" s="47" customFormat="1" ht="16.5" customHeight="1">
      <c r="A79" s="37">
        <f t="shared" si="3"/>
        <v>64</v>
      </c>
      <c r="B79" s="44" t="s">
        <v>393</v>
      </c>
      <c r="C79" s="176"/>
      <c r="D79" s="45">
        <v>270</v>
      </c>
      <c r="E79" s="45">
        <v>2.85</v>
      </c>
      <c r="F79" s="30">
        <f t="shared" si="2"/>
        <v>3.8475000000000006</v>
      </c>
    </row>
    <row r="80" spans="1:6" s="47" customFormat="1" ht="16.5" customHeight="1">
      <c r="A80" s="37">
        <f t="shared" si="3"/>
        <v>65</v>
      </c>
      <c r="B80" s="44" t="s">
        <v>394</v>
      </c>
      <c r="C80" s="175" t="s">
        <v>395</v>
      </c>
      <c r="D80" s="50" t="s">
        <v>315</v>
      </c>
      <c r="E80" s="46">
        <v>1.12</v>
      </c>
      <c r="F80" s="30">
        <f t="shared" si="2"/>
        <v>1.5120000000000002</v>
      </c>
    </row>
    <row r="81" spans="1:6" s="47" customFormat="1" ht="16.5" customHeight="1">
      <c r="A81" s="37">
        <f t="shared" si="3"/>
        <v>66</v>
      </c>
      <c r="B81" s="44" t="s">
        <v>396</v>
      </c>
      <c r="C81" s="175"/>
      <c r="D81" s="50" t="s">
        <v>274</v>
      </c>
      <c r="E81" s="49">
        <v>1.23</v>
      </c>
      <c r="F81" s="30">
        <f t="shared" si="2"/>
        <v>1.6605</v>
      </c>
    </row>
    <row r="82" spans="1:6" s="47" customFormat="1" ht="16.5" customHeight="1">
      <c r="A82" s="37">
        <v>67</v>
      </c>
      <c r="B82" s="44" t="s">
        <v>397</v>
      </c>
      <c r="C82" s="175"/>
      <c r="D82" s="50" t="s">
        <v>265</v>
      </c>
      <c r="E82" s="46">
        <v>1.8</v>
      </c>
      <c r="F82" s="30">
        <f t="shared" si="2"/>
        <v>2.43</v>
      </c>
    </row>
    <row r="83" spans="1:6" s="47" customFormat="1" ht="16.5" customHeight="1">
      <c r="A83" s="37">
        <v>68</v>
      </c>
      <c r="B83" s="44" t="s">
        <v>398</v>
      </c>
      <c r="C83" s="175"/>
      <c r="D83" s="50" t="s">
        <v>268</v>
      </c>
      <c r="E83" s="46">
        <v>2.65</v>
      </c>
      <c r="F83" s="30">
        <f t="shared" si="2"/>
        <v>3.5775</v>
      </c>
    </row>
    <row r="84" spans="1:6" s="47" customFormat="1" ht="16.5" customHeight="1">
      <c r="A84" s="37">
        <v>69</v>
      </c>
      <c r="B84" s="44" t="s">
        <v>399</v>
      </c>
      <c r="C84" s="175"/>
      <c r="D84" s="142">
        <v>150</v>
      </c>
      <c r="E84" s="140">
        <v>8.45</v>
      </c>
      <c r="F84" s="30">
        <f t="shared" si="2"/>
        <v>11.4075</v>
      </c>
    </row>
    <row r="85" spans="1:6" s="47" customFormat="1" ht="16.5" customHeight="1">
      <c r="A85" s="37">
        <v>70</v>
      </c>
      <c r="B85" s="44" t="s">
        <v>400</v>
      </c>
      <c r="C85" s="175"/>
      <c r="D85" s="142"/>
      <c r="E85" s="140"/>
      <c r="F85" s="30">
        <f t="shared" si="2"/>
        <v>0</v>
      </c>
    </row>
    <row r="86" spans="1:6" s="47" customFormat="1" ht="16.5" customHeight="1">
      <c r="A86" s="37">
        <v>71</v>
      </c>
      <c r="B86" s="44" t="s">
        <v>401</v>
      </c>
      <c r="C86" s="175" t="s">
        <v>402</v>
      </c>
      <c r="D86" s="51" t="s">
        <v>403</v>
      </c>
      <c r="E86" s="49">
        <v>1.19</v>
      </c>
      <c r="F86" s="30">
        <f t="shared" si="2"/>
        <v>1.6065</v>
      </c>
    </row>
    <row r="87" spans="1:6" s="47" customFormat="1" ht="16.5" customHeight="1">
      <c r="A87" s="37">
        <v>72</v>
      </c>
      <c r="B87" s="44" t="s">
        <v>404</v>
      </c>
      <c r="C87" s="175"/>
      <c r="D87" s="51" t="s">
        <v>357</v>
      </c>
      <c r="E87" s="49">
        <v>1.32</v>
      </c>
      <c r="F87" s="30">
        <f t="shared" si="2"/>
        <v>1.7820000000000003</v>
      </c>
    </row>
    <row r="88" spans="1:6" s="47" customFormat="1" ht="16.5" customHeight="1">
      <c r="A88" s="37">
        <v>73</v>
      </c>
      <c r="B88" s="44" t="s">
        <v>405</v>
      </c>
      <c r="C88" s="175"/>
      <c r="D88" s="51" t="s">
        <v>406</v>
      </c>
      <c r="E88" s="49">
        <v>1.95</v>
      </c>
      <c r="F88" s="30">
        <f t="shared" si="2"/>
        <v>2.6325000000000003</v>
      </c>
    </row>
    <row r="89" spans="1:6" s="47" customFormat="1" ht="16.5" customHeight="1">
      <c r="A89" s="37">
        <v>74</v>
      </c>
      <c r="B89" s="26" t="s">
        <v>407</v>
      </c>
      <c r="C89" s="156" t="s">
        <v>408</v>
      </c>
      <c r="D89" s="28" t="s">
        <v>409</v>
      </c>
      <c r="E89" s="46">
        <v>2</v>
      </c>
      <c r="F89" s="30">
        <f t="shared" si="2"/>
        <v>2.7</v>
      </c>
    </row>
    <row r="90" spans="1:6" s="47" customFormat="1" ht="16.5" customHeight="1">
      <c r="A90" s="37">
        <v>75</v>
      </c>
      <c r="B90" s="26" t="s">
        <v>410</v>
      </c>
      <c r="C90" s="156"/>
      <c r="D90" s="28" t="s">
        <v>409</v>
      </c>
      <c r="E90" s="46">
        <v>1.85</v>
      </c>
      <c r="F90" s="30">
        <f t="shared" si="2"/>
        <v>2.4975000000000005</v>
      </c>
    </row>
    <row r="91" spans="1:6" s="31" customFormat="1" ht="16.5" customHeight="1">
      <c r="A91" s="37">
        <v>76</v>
      </c>
      <c r="B91" s="26" t="s">
        <v>411</v>
      </c>
      <c r="C91" s="141" t="s">
        <v>412</v>
      </c>
      <c r="D91" s="28" t="s">
        <v>413</v>
      </c>
      <c r="E91" s="33">
        <v>1.15</v>
      </c>
      <c r="F91" s="30">
        <f t="shared" si="2"/>
        <v>1.5525</v>
      </c>
    </row>
    <row r="92" spans="1:6" s="31" customFormat="1" ht="16.5" customHeight="1">
      <c r="A92" s="37">
        <v>77</v>
      </c>
      <c r="B92" s="26" t="s">
        <v>414</v>
      </c>
      <c r="C92" s="141"/>
      <c r="D92" s="28" t="s">
        <v>336</v>
      </c>
      <c r="E92" s="29">
        <v>1.11</v>
      </c>
      <c r="F92" s="30">
        <f t="shared" si="2"/>
        <v>1.4985000000000002</v>
      </c>
    </row>
    <row r="93" spans="1:6" s="31" customFormat="1" ht="16.5" customHeight="1">
      <c r="A93" s="37">
        <v>78</v>
      </c>
      <c r="B93" s="26" t="s">
        <v>415</v>
      </c>
      <c r="C93" s="141"/>
      <c r="D93" s="28" t="s">
        <v>416</v>
      </c>
      <c r="E93" s="29">
        <v>1.15</v>
      </c>
      <c r="F93" s="30">
        <f t="shared" si="2"/>
        <v>1.5525</v>
      </c>
    </row>
    <row r="94" spans="1:6" s="31" customFormat="1" ht="16.5" customHeight="1">
      <c r="A94" s="37">
        <v>79</v>
      </c>
      <c r="B94" s="26" t="s">
        <v>417</v>
      </c>
      <c r="C94" s="141"/>
      <c r="D94" s="28" t="s">
        <v>244</v>
      </c>
      <c r="E94" s="33">
        <v>1.7</v>
      </c>
      <c r="F94" s="30">
        <f t="shared" si="2"/>
        <v>2.295</v>
      </c>
    </row>
    <row r="95" spans="1:6" s="31" customFormat="1" ht="16.5" customHeight="1">
      <c r="A95" s="37">
        <v>80</v>
      </c>
      <c r="B95" s="26" t="s">
        <v>418</v>
      </c>
      <c r="C95" s="141"/>
      <c r="D95" s="28" t="s">
        <v>260</v>
      </c>
      <c r="E95" s="29">
        <v>2.45</v>
      </c>
      <c r="F95" s="30">
        <f t="shared" si="2"/>
        <v>3.3075000000000006</v>
      </c>
    </row>
    <row r="96" spans="1:6" s="31" customFormat="1" ht="16.5" customHeight="1">
      <c r="A96" s="37">
        <v>81</v>
      </c>
      <c r="B96" s="26" t="s">
        <v>419</v>
      </c>
      <c r="C96" s="141"/>
      <c r="D96" s="28" t="s">
        <v>420</v>
      </c>
      <c r="E96" s="33">
        <v>6.35</v>
      </c>
      <c r="F96" s="30">
        <f t="shared" si="2"/>
        <v>8.5725</v>
      </c>
    </row>
    <row r="97" spans="1:6" s="31" customFormat="1" ht="16.5" customHeight="1">
      <c r="A97" s="37">
        <v>82</v>
      </c>
      <c r="B97" s="26" t="s">
        <v>421</v>
      </c>
      <c r="C97" s="141"/>
      <c r="D97" s="28" t="s">
        <v>422</v>
      </c>
      <c r="E97" s="166">
        <v>7.25</v>
      </c>
      <c r="F97" s="30">
        <f t="shared" si="2"/>
        <v>9.787500000000001</v>
      </c>
    </row>
    <row r="98" spans="1:6" s="31" customFormat="1" ht="16.5" customHeight="1">
      <c r="A98" s="37">
        <v>83</v>
      </c>
      <c r="B98" s="26" t="s">
        <v>423</v>
      </c>
      <c r="C98" s="141"/>
      <c r="D98" s="28" t="s">
        <v>265</v>
      </c>
      <c r="E98" s="166"/>
      <c r="F98" s="30">
        <f t="shared" si="2"/>
        <v>0</v>
      </c>
    </row>
    <row r="99" spans="1:6" s="31" customFormat="1" ht="16.5" customHeight="1">
      <c r="A99" s="37">
        <v>84</v>
      </c>
      <c r="B99" s="48" t="s">
        <v>424</v>
      </c>
      <c r="C99" s="141"/>
      <c r="D99" s="28" t="s">
        <v>422</v>
      </c>
      <c r="E99" s="33">
        <v>8.9</v>
      </c>
      <c r="F99" s="30">
        <f t="shared" si="2"/>
        <v>12.015</v>
      </c>
    </row>
    <row r="100" spans="1:6" s="31" customFormat="1" ht="16.5" customHeight="1">
      <c r="A100" s="37">
        <v>85</v>
      </c>
      <c r="B100" s="26" t="s">
        <v>425</v>
      </c>
      <c r="C100" s="141"/>
      <c r="D100" s="28" t="s">
        <v>426</v>
      </c>
      <c r="E100" s="33">
        <v>19</v>
      </c>
      <c r="F100" s="30">
        <f t="shared" si="2"/>
        <v>25.650000000000002</v>
      </c>
    </row>
    <row r="101" spans="1:6" s="31" customFormat="1" ht="16.5" customHeight="1">
      <c r="A101" s="37">
        <v>86</v>
      </c>
      <c r="B101" s="26" t="s">
        <v>427</v>
      </c>
      <c r="C101" s="141" t="s">
        <v>428</v>
      </c>
      <c r="D101" s="28" t="s">
        <v>429</v>
      </c>
      <c r="E101" s="29">
        <v>1.75</v>
      </c>
      <c r="F101" s="30">
        <f t="shared" si="2"/>
        <v>2.3625000000000003</v>
      </c>
    </row>
    <row r="102" spans="1:6" s="31" customFormat="1" ht="16.5" customHeight="1">
      <c r="A102" s="37">
        <v>87</v>
      </c>
      <c r="B102" s="26" t="s">
        <v>430</v>
      </c>
      <c r="C102" s="141"/>
      <c r="D102" s="159" t="s">
        <v>348</v>
      </c>
      <c r="E102" s="33" t="s">
        <v>431</v>
      </c>
      <c r="F102" s="30" t="s">
        <v>432</v>
      </c>
    </row>
    <row r="103" spans="1:6" s="31" customFormat="1" ht="16.5" customHeight="1">
      <c r="A103" s="37">
        <v>88</v>
      </c>
      <c r="B103" s="26" t="s">
        <v>433</v>
      </c>
      <c r="C103" s="141"/>
      <c r="D103" s="159"/>
      <c r="E103" s="29" t="s">
        <v>434</v>
      </c>
      <c r="F103" s="30" t="s">
        <v>435</v>
      </c>
    </row>
    <row r="104" spans="1:6" s="31" customFormat="1" ht="16.5" customHeight="1">
      <c r="A104" s="37">
        <v>89</v>
      </c>
      <c r="B104" s="26" t="s">
        <v>436</v>
      </c>
      <c r="C104" s="141"/>
      <c r="D104" s="28" t="s">
        <v>437</v>
      </c>
      <c r="E104" s="33" t="s">
        <v>438</v>
      </c>
      <c r="F104" s="30" t="s">
        <v>439</v>
      </c>
    </row>
    <row r="105" spans="1:6" s="31" customFormat="1" ht="16.5" customHeight="1">
      <c r="A105" s="37">
        <v>90</v>
      </c>
      <c r="B105" s="26" t="s">
        <v>440</v>
      </c>
      <c r="C105" s="141"/>
      <c r="D105" s="28" t="s">
        <v>441</v>
      </c>
      <c r="E105" s="29" t="s">
        <v>442</v>
      </c>
      <c r="F105" s="30" t="s">
        <v>443</v>
      </c>
    </row>
    <row r="106" spans="1:6" s="31" customFormat="1" ht="16.5" customHeight="1">
      <c r="A106" s="37">
        <f>A105+1</f>
        <v>91</v>
      </c>
      <c r="B106" s="26" t="s">
        <v>444</v>
      </c>
      <c r="C106" s="141"/>
      <c r="D106" s="28" t="s">
        <v>445</v>
      </c>
      <c r="E106" s="33" t="s">
        <v>446</v>
      </c>
      <c r="F106" s="30" t="s">
        <v>447</v>
      </c>
    </row>
    <row r="107" spans="1:6" s="31" customFormat="1" ht="16.5" customHeight="1">
      <c r="A107" s="173" t="s">
        <v>448</v>
      </c>
      <c r="B107" s="173"/>
      <c r="C107" s="173"/>
      <c r="D107" s="173"/>
      <c r="E107" s="173"/>
      <c r="F107" s="173">
        <f aca="true" t="shared" si="4" ref="F107:F131">SUM(E107*1.35)</f>
        <v>0</v>
      </c>
    </row>
    <row r="108" spans="1:6" s="31" customFormat="1" ht="16.5" customHeight="1">
      <c r="A108" s="25" t="s">
        <v>449</v>
      </c>
      <c r="B108" s="26" t="s">
        <v>450</v>
      </c>
      <c r="C108" s="174" t="s">
        <v>451</v>
      </c>
      <c r="D108" s="28" t="s">
        <v>452</v>
      </c>
      <c r="E108" s="33">
        <v>12.75</v>
      </c>
      <c r="F108" s="30">
        <f t="shared" si="4"/>
        <v>17.212500000000002</v>
      </c>
    </row>
    <row r="109" spans="1:6" s="31" customFormat="1" ht="16.5" customHeight="1">
      <c r="A109" s="25" t="s">
        <v>453</v>
      </c>
      <c r="B109" s="26" t="s">
        <v>454</v>
      </c>
      <c r="C109" s="174"/>
      <c r="D109" s="28" t="s">
        <v>455</v>
      </c>
      <c r="E109" s="29">
        <v>28.75</v>
      </c>
      <c r="F109" s="30">
        <f t="shared" si="4"/>
        <v>38.8125</v>
      </c>
    </row>
    <row r="110" spans="1:6" s="31" customFormat="1" ht="16.5" customHeight="1">
      <c r="A110" s="25" t="s">
        <v>456</v>
      </c>
      <c r="B110" s="53" t="s">
        <v>457</v>
      </c>
      <c r="C110" s="174"/>
      <c r="D110" s="28" t="s">
        <v>458</v>
      </c>
      <c r="E110" s="33">
        <v>51.5</v>
      </c>
      <c r="F110" s="30">
        <f t="shared" si="4"/>
        <v>69.525</v>
      </c>
    </row>
    <row r="111" spans="1:6" s="31" customFormat="1" ht="16.5" customHeight="1">
      <c r="A111" s="25" t="s">
        <v>459</v>
      </c>
      <c r="B111" s="54" t="s">
        <v>460</v>
      </c>
      <c r="C111" s="157" t="s">
        <v>461</v>
      </c>
      <c r="D111" s="28" t="s">
        <v>462</v>
      </c>
      <c r="E111" s="29">
        <v>9.55</v>
      </c>
      <c r="F111" s="30">
        <f t="shared" si="4"/>
        <v>12.892500000000002</v>
      </c>
    </row>
    <row r="112" spans="1:6" s="24" customFormat="1" ht="16.5" customHeight="1">
      <c r="A112" s="25" t="s">
        <v>463</v>
      </c>
      <c r="B112" s="26" t="s">
        <v>464</v>
      </c>
      <c r="C112" s="157"/>
      <c r="D112" s="28" t="s">
        <v>452</v>
      </c>
      <c r="E112" s="33">
        <v>17.15</v>
      </c>
      <c r="F112" s="30">
        <f t="shared" si="4"/>
        <v>23.1525</v>
      </c>
    </row>
    <row r="113" spans="1:6" s="31" customFormat="1" ht="16.5" customHeight="1">
      <c r="A113" s="25" t="s">
        <v>465</v>
      </c>
      <c r="B113" s="26" t="s">
        <v>466</v>
      </c>
      <c r="C113" s="157"/>
      <c r="D113" s="28" t="s">
        <v>455</v>
      </c>
      <c r="E113" s="29">
        <v>35.35</v>
      </c>
      <c r="F113" s="30">
        <f t="shared" si="4"/>
        <v>47.722500000000004</v>
      </c>
    </row>
    <row r="114" spans="1:6" s="31" customFormat="1" ht="16.5" customHeight="1">
      <c r="A114" s="25" t="s">
        <v>467</v>
      </c>
      <c r="B114" s="26" t="s">
        <v>468</v>
      </c>
      <c r="C114" s="157"/>
      <c r="D114" s="28" t="s">
        <v>275</v>
      </c>
      <c r="E114" s="33">
        <v>39</v>
      </c>
      <c r="F114" s="30">
        <f t="shared" si="4"/>
        <v>52.650000000000006</v>
      </c>
    </row>
    <row r="115" spans="1:6" s="31" customFormat="1" ht="16.5" customHeight="1">
      <c r="A115" s="25" t="s">
        <v>469</v>
      </c>
      <c r="B115" s="26" t="s">
        <v>470</v>
      </c>
      <c r="C115" s="157"/>
      <c r="D115" s="27" t="s">
        <v>471</v>
      </c>
      <c r="E115" s="29">
        <v>28</v>
      </c>
      <c r="F115" s="30">
        <f t="shared" si="4"/>
        <v>37.800000000000004</v>
      </c>
    </row>
    <row r="116" spans="1:6" s="31" customFormat="1" ht="16.5" customHeight="1">
      <c r="A116" s="25" t="s">
        <v>472</v>
      </c>
      <c r="B116" s="26" t="s">
        <v>473</v>
      </c>
      <c r="C116" s="157"/>
      <c r="D116" s="27" t="s">
        <v>474</v>
      </c>
      <c r="E116" s="29">
        <v>3.95</v>
      </c>
      <c r="F116" s="30">
        <f t="shared" si="4"/>
        <v>5.3325000000000005</v>
      </c>
    </row>
    <row r="117" spans="1:6" s="31" customFormat="1" ht="16.5" customHeight="1">
      <c r="A117" s="25" t="s">
        <v>475</v>
      </c>
      <c r="B117" s="41" t="s">
        <v>476</v>
      </c>
      <c r="C117" s="157"/>
      <c r="D117" s="42" t="s">
        <v>477</v>
      </c>
      <c r="E117" s="43">
        <v>7.65</v>
      </c>
      <c r="F117" s="30">
        <f t="shared" si="4"/>
        <v>10.3275</v>
      </c>
    </row>
    <row r="118" spans="1:6" s="31" customFormat="1" ht="16.5" customHeight="1">
      <c r="A118" s="25" t="s">
        <v>478</v>
      </c>
      <c r="B118" s="41" t="s">
        <v>479</v>
      </c>
      <c r="C118" s="157"/>
      <c r="D118" s="42" t="s">
        <v>306</v>
      </c>
      <c r="E118" s="56">
        <v>13.25</v>
      </c>
      <c r="F118" s="30">
        <f t="shared" si="4"/>
        <v>17.887500000000003</v>
      </c>
    </row>
    <row r="119" spans="1:6" s="57" customFormat="1" ht="16.5" customHeight="1">
      <c r="A119" s="25" t="s">
        <v>480</v>
      </c>
      <c r="B119" s="41" t="s">
        <v>481</v>
      </c>
      <c r="C119" s="157"/>
      <c r="D119" s="42" t="s">
        <v>482</v>
      </c>
      <c r="E119" s="43">
        <v>28.9</v>
      </c>
      <c r="F119" s="30">
        <f t="shared" si="4"/>
        <v>39.015</v>
      </c>
    </row>
    <row r="120" spans="1:6" s="57" customFormat="1" ht="16.5" customHeight="1">
      <c r="A120" s="25" t="s">
        <v>483</v>
      </c>
      <c r="B120" s="26" t="s">
        <v>484</v>
      </c>
      <c r="C120" s="157"/>
      <c r="D120" s="27">
        <v>15</v>
      </c>
      <c r="E120" s="172">
        <v>139</v>
      </c>
      <c r="F120" s="30">
        <f t="shared" si="4"/>
        <v>187.65</v>
      </c>
    </row>
    <row r="121" spans="1:6" s="31" customFormat="1" ht="16.5" customHeight="1">
      <c r="A121" s="25" t="s">
        <v>485</v>
      </c>
      <c r="B121" s="26" t="s">
        <v>486</v>
      </c>
      <c r="C121" s="157"/>
      <c r="D121" s="27">
        <v>20</v>
      </c>
      <c r="E121" s="172"/>
      <c r="F121" s="30">
        <f t="shared" si="4"/>
        <v>0</v>
      </c>
    </row>
    <row r="122" spans="1:6" s="57" customFormat="1" ht="16.5" customHeight="1">
      <c r="A122" s="25" t="s">
        <v>487</v>
      </c>
      <c r="B122" s="26" t="s">
        <v>488</v>
      </c>
      <c r="C122" s="157"/>
      <c r="D122" s="27" t="s">
        <v>489</v>
      </c>
      <c r="E122" s="33">
        <v>115</v>
      </c>
      <c r="F122" s="30">
        <f t="shared" si="4"/>
        <v>155.25</v>
      </c>
    </row>
    <row r="123" spans="1:6" s="31" customFormat="1" ht="16.5" customHeight="1">
      <c r="A123" s="25" t="s">
        <v>490</v>
      </c>
      <c r="B123" s="26" t="s">
        <v>491</v>
      </c>
      <c r="C123" s="157"/>
      <c r="D123" s="27" t="s">
        <v>492</v>
      </c>
      <c r="E123" s="33">
        <v>5.15</v>
      </c>
      <c r="F123" s="30">
        <f t="shared" si="4"/>
        <v>6.952500000000001</v>
      </c>
    </row>
    <row r="124" spans="1:6" s="31" customFormat="1" ht="17.25" customHeight="1">
      <c r="A124" s="25" t="s">
        <v>493</v>
      </c>
      <c r="B124" s="26" t="s">
        <v>494</v>
      </c>
      <c r="C124" s="157"/>
      <c r="D124" s="27">
        <v>200</v>
      </c>
      <c r="E124" s="29">
        <v>8.95</v>
      </c>
      <c r="F124" s="30">
        <f t="shared" si="4"/>
        <v>12.0825</v>
      </c>
    </row>
    <row r="125" spans="1:6" s="31" customFormat="1" ht="16.5" customHeight="1">
      <c r="A125" s="25" t="s">
        <v>495</v>
      </c>
      <c r="B125" s="26" t="s">
        <v>496</v>
      </c>
      <c r="C125" s="157"/>
      <c r="D125" s="27">
        <v>80</v>
      </c>
      <c r="E125" s="33">
        <v>16.15</v>
      </c>
      <c r="F125" s="30">
        <f t="shared" si="4"/>
        <v>21.8025</v>
      </c>
    </row>
    <row r="126" spans="1:6" s="31" customFormat="1" ht="16.5" customHeight="1">
      <c r="A126" s="25" t="s">
        <v>497</v>
      </c>
      <c r="B126" s="26" t="s">
        <v>498</v>
      </c>
      <c r="C126" s="157"/>
      <c r="D126" s="27" t="s">
        <v>499</v>
      </c>
      <c r="E126" s="29">
        <v>39.15</v>
      </c>
      <c r="F126" s="30">
        <f t="shared" si="4"/>
        <v>52.8525</v>
      </c>
    </row>
    <row r="127" spans="1:6" s="31" customFormat="1" ht="16.5" customHeight="1">
      <c r="A127" s="25" t="s">
        <v>500</v>
      </c>
      <c r="B127" s="26" t="s">
        <v>501</v>
      </c>
      <c r="C127" s="137" t="s">
        <v>502</v>
      </c>
      <c r="D127" s="27">
        <v>440</v>
      </c>
      <c r="E127" s="29">
        <v>4.9</v>
      </c>
      <c r="F127" s="30">
        <f t="shared" si="4"/>
        <v>6.615000000000001</v>
      </c>
    </row>
    <row r="128" spans="1:6" s="31" customFormat="1" ht="16.5" customHeight="1">
      <c r="A128" s="25" t="s">
        <v>503</v>
      </c>
      <c r="B128" s="26" t="s">
        <v>504</v>
      </c>
      <c r="C128" s="137"/>
      <c r="D128" s="27">
        <v>300</v>
      </c>
      <c r="E128" s="33">
        <v>11.5</v>
      </c>
      <c r="F128" s="30">
        <f t="shared" si="4"/>
        <v>15.525</v>
      </c>
    </row>
    <row r="129" spans="1:6" s="31" customFormat="1" ht="16.5" customHeight="1">
      <c r="A129" s="25" t="s">
        <v>505</v>
      </c>
      <c r="B129" s="26" t="s">
        <v>506</v>
      </c>
      <c r="C129" s="137"/>
      <c r="D129" s="27">
        <v>150</v>
      </c>
      <c r="E129" s="29">
        <v>19.75</v>
      </c>
      <c r="F129" s="30">
        <f t="shared" si="4"/>
        <v>26.6625</v>
      </c>
    </row>
    <row r="130" spans="1:6" s="31" customFormat="1" ht="16.5" customHeight="1">
      <c r="A130" s="25" t="s">
        <v>507</v>
      </c>
      <c r="B130" s="26" t="s">
        <v>508</v>
      </c>
      <c r="C130" s="137"/>
      <c r="D130" s="27">
        <v>40</v>
      </c>
      <c r="E130" s="33">
        <v>43.9</v>
      </c>
      <c r="F130" s="30">
        <f t="shared" si="4"/>
        <v>59.265</v>
      </c>
    </row>
    <row r="131" spans="1:6" s="31" customFormat="1" ht="16.5" customHeight="1">
      <c r="A131" s="162" t="s">
        <v>509</v>
      </c>
      <c r="B131" s="162"/>
      <c r="C131" s="162"/>
      <c r="D131" s="162"/>
      <c r="E131" s="162"/>
      <c r="F131" s="162">
        <f t="shared" si="4"/>
        <v>0</v>
      </c>
    </row>
    <row r="132" spans="1:6" s="31" customFormat="1" ht="17.25" customHeight="1">
      <c r="A132" s="40" t="s">
        <v>510</v>
      </c>
      <c r="B132" s="41" t="s">
        <v>511</v>
      </c>
      <c r="C132" s="143" t="s">
        <v>512</v>
      </c>
      <c r="D132" s="58" t="s">
        <v>513</v>
      </c>
      <c r="E132" s="43" t="s">
        <v>514</v>
      </c>
      <c r="F132" s="30" t="s">
        <v>515</v>
      </c>
    </row>
    <row r="133" spans="1:6" s="24" customFormat="1" ht="16.5" customHeight="1">
      <c r="A133" s="40" t="s">
        <v>516</v>
      </c>
      <c r="B133" s="59" t="s">
        <v>517</v>
      </c>
      <c r="C133" s="143"/>
      <c r="D133" s="58" t="s">
        <v>518</v>
      </c>
      <c r="E133" s="56" t="s">
        <v>519</v>
      </c>
      <c r="F133" s="30" t="s">
        <v>520</v>
      </c>
    </row>
    <row r="134" spans="1:6" s="31" customFormat="1" ht="16.5" customHeight="1">
      <c r="A134" s="40" t="s">
        <v>521</v>
      </c>
      <c r="B134" s="41" t="s">
        <v>522</v>
      </c>
      <c r="C134" s="143"/>
      <c r="D134" s="58" t="s">
        <v>523</v>
      </c>
      <c r="E134" s="43" t="s">
        <v>524</v>
      </c>
      <c r="F134" s="30" t="s">
        <v>525</v>
      </c>
    </row>
    <row r="135" spans="1:6" s="31" customFormat="1" ht="18.75" customHeight="1">
      <c r="A135" s="40" t="s">
        <v>526</v>
      </c>
      <c r="B135" s="59" t="s">
        <v>511</v>
      </c>
      <c r="C135" s="143" t="s">
        <v>527</v>
      </c>
      <c r="D135" s="58" t="s">
        <v>528</v>
      </c>
      <c r="E135" s="56" t="s">
        <v>529</v>
      </c>
      <c r="F135" s="30" t="s">
        <v>530</v>
      </c>
    </row>
    <row r="136" spans="1:6" s="31" customFormat="1" ht="17.25" customHeight="1">
      <c r="A136" s="40" t="s">
        <v>531</v>
      </c>
      <c r="B136" s="41" t="s">
        <v>517</v>
      </c>
      <c r="C136" s="143"/>
      <c r="D136" s="58" t="s">
        <v>355</v>
      </c>
      <c r="E136" s="43" t="s">
        <v>532</v>
      </c>
      <c r="F136" s="30" t="s">
        <v>533</v>
      </c>
    </row>
    <row r="137" spans="1:6" s="31" customFormat="1" ht="16.5" customHeight="1">
      <c r="A137" s="40" t="s">
        <v>534</v>
      </c>
      <c r="B137" s="59" t="s">
        <v>535</v>
      </c>
      <c r="C137" s="143"/>
      <c r="D137" s="58" t="s">
        <v>327</v>
      </c>
      <c r="E137" s="56" t="s">
        <v>536</v>
      </c>
      <c r="F137" s="30" t="s">
        <v>537</v>
      </c>
    </row>
    <row r="138" spans="1:6" s="31" customFormat="1" ht="16.5" customHeight="1">
      <c r="A138" s="40" t="s">
        <v>538</v>
      </c>
      <c r="B138" s="26" t="s">
        <v>539</v>
      </c>
      <c r="C138" s="149" t="s">
        <v>540</v>
      </c>
      <c r="D138" s="60">
        <v>25</v>
      </c>
      <c r="E138" s="33">
        <v>12.5</v>
      </c>
      <c r="F138" s="30">
        <f aca="true" t="shared" si="5" ref="F138:F147">SUM(E138*1.35)</f>
        <v>16.875</v>
      </c>
    </row>
    <row r="139" spans="1:6" s="31" customFormat="1" ht="16.5" customHeight="1">
      <c r="A139" s="40" t="s">
        <v>541</v>
      </c>
      <c r="B139" s="26" t="s">
        <v>542</v>
      </c>
      <c r="C139" s="149"/>
      <c r="D139" s="159" t="s">
        <v>253</v>
      </c>
      <c r="E139" s="33">
        <v>168</v>
      </c>
      <c r="F139" s="30">
        <f t="shared" si="5"/>
        <v>226.8</v>
      </c>
    </row>
    <row r="140" spans="1:6" s="31" customFormat="1" ht="16.5" customHeight="1">
      <c r="A140" s="40" t="s">
        <v>543</v>
      </c>
      <c r="B140" s="26" t="s">
        <v>544</v>
      </c>
      <c r="C140" s="149"/>
      <c r="D140" s="159"/>
      <c r="E140" s="33">
        <v>195</v>
      </c>
      <c r="F140" s="30">
        <f t="shared" si="5"/>
        <v>263.25</v>
      </c>
    </row>
    <row r="141" spans="1:6" s="31" customFormat="1" ht="16.5" customHeight="1">
      <c r="A141" s="40" t="s">
        <v>545</v>
      </c>
      <c r="B141" s="26" t="s">
        <v>546</v>
      </c>
      <c r="C141" s="149"/>
      <c r="D141" s="159"/>
      <c r="E141" s="33">
        <v>231</v>
      </c>
      <c r="F141" s="30">
        <f t="shared" si="5"/>
        <v>311.85</v>
      </c>
    </row>
    <row r="142" spans="1:6" s="31" customFormat="1" ht="16.5" customHeight="1">
      <c r="A142" s="40" t="s">
        <v>547</v>
      </c>
      <c r="B142" s="26" t="s">
        <v>548</v>
      </c>
      <c r="C142" s="149"/>
      <c r="D142" s="159"/>
      <c r="E142" s="33">
        <v>303</v>
      </c>
      <c r="F142" s="30">
        <f t="shared" si="5"/>
        <v>409.05</v>
      </c>
    </row>
    <row r="143" spans="1:6" s="31" customFormat="1" ht="16.5" customHeight="1">
      <c r="A143" s="40" t="s">
        <v>549</v>
      </c>
      <c r="B143" s="32" t="s">
        <v>550</v>
      </c>
      <c r="C143" s="141" t="s">
        <v>551</v>
      </c>
      <c r="D143" s="159"/>
      <c r="E143" s="29">
        <v>145</v>
      </c>
      <c r="F143" s="30">
        <f t="shared" si="5"/>
        <v>195.75</v>
      </c>
    </row>
    <row r="144" spans="1:6" s="31" customFormat="1" ht="16.5" customHeight="1">
      <c r="A144" s="40" t="s">
        <v>552</v>
      </c>
      <c r="B144" s="26" t="s">
        <v>553</v>
      </c>
      <c r="C144" s="141"/>
      <c r="D144" s="159"/>
      <c r="E144" s="33">
        <v>170</v>
      </c>
      <c r="F144" s="30">
        <f t="shared" si="5"/>
        <v>229.50000000000003</v>
      </c>
    </row>
    <row r="145" spans="1:6" s="31" customFormat="1" ht="16.5" customHeight="1">
      <c r="A145" s="40" t="s">
        <v>554</v>
      </c>
      <c r="B145" s="32" t="s">
        <v>555</v>
      </c>
      <c r="C145" s="141"/>
      <c r="D145" s="159"/>
      <c r="E145" s="29">
        <v>190</v>
      </c>
      <c r="F145" s="30">
        <f t="shared" si="5"/>
        <v>256.5</v>
      </c>
    </row>
    <row r="146" spans="1:6" s="31" customFormat="1" ht="16.5" customHeight="1">
      <c r="A146" s="40" t="s">
        <v>556</v>
      </c>
      <c r="B146" s="26" t="s">
        <v>557</v>
      </c>
      <c r="C146" s="141"/>
      <c r="D146" s="159"/>
      <c r="E146" s="33">
        <v>225</v>
      </c>
      <c r="F146" s="30">
        <f t="shared" si="5"/>
        <v>303.75</v>
      </c>
    </row>
    <row r="147" spans="1:6" ht="19.5" customHeight="1">
      <c r="A147" s="162" t="s">
        <v>558</v>
      </c>
      <c r="B147" s="162"/>
      <c r="C147" s="162"/>
      <c r="D147" s="162"/>
      <c r="E147" s="162"/>
      <c r="F147" s="162">
        <f t="shared" si="5"/>
        <v>0</v>
      </c>
    </row>
    <row r="148" spans="1:256" s="62" customFormat="1" ht="15.75" customHeight="1">
      <c r="A148" s="52">
        <v>130</v>
      </c>
      <c r="B148" s="48" t="s">
        <v>559</v>
      </c>
      <c r="C148" s="141" t="s">
        <v>560</v>
      </c>
      <c r="D148" s="61">
        <v>50</v>
      </c>
      <c r="E148" s="46" t="s">
        <v>561</v>
      </c>
      <c r="F148" s="30" t="s">
        <v>562</v>
      </c>
      <c r="IT148" s="63"/>
      <c r="IU148" s="63"/>
      <c r="IV148" s="63"/>
    </row>
    <row r="149" spans="1:256" s="62" customFormat="1" ht="15.75" customHeight="1">
      <c r="A149" s="52">
        <v>131</v>
      </c>
      <c r="B149" s="48" t="s">
        <v>563</v>
      </c>
      <c r="C149" s="141"/>
      <c r="D149" s="61">
        <v>50</v>
      </c>
      <c r="E149" s="46">
        <v>49</v>
      </c>
      <c r="F149" s="30">
        <f aca="true" t="shared" si="6" ref="F149:F180">SUM(E149*1.35)</f>
        <v>66.15</v>
      </c>
      <c r="IT149" s="63"/>
      <c r="IU149" s="63"/>
      <c r="IV149" s="63"/>
    </row>
    <row r="150" spans="1:6" s="31" customFormat="1" ht="15.75" customHeight="1">
      <c r="A150" s="52">
        <v>132</v>
      </c>
      <c r="B150" s="64" t="s">
        <v>564</v>
      </c>
      <c r="C150" s="141"/>
      <c r="D150" s="27">
        <v>50</v>
      </c>
      <c r="E150" s="29">
        <v>62</v>
      </c>
      <c r="F150" s="30">
        <f t="shared" si="6"/>
        <v>83.7</v>
      </c>
    </row>
    <row r="151" spans="1:6" s="31" customFormat="1" ht="15.75" customHeight="1">
      <c r="A151" s="52">
        <v>133</v>
      </c>
      <c r="B151" s="64" t="s">
        <v>565</v>
      </c>
      <c r="C151" s="141"/>
      <c r="D151" s="27">
        <v>50</v>
      </c>
      <c r="E151" s="29">
        <v>85</v>
      </c>
      <c r="F151" s="30">
        <f t="shared" si="6"/>
        <v>114.75000000000001</v>
      </c>
    </row>
    <row r="152" spans="1:6" s="31" customFormat="1" ht="15.75" customHeight="1">
      <c r="A152" s="52">
        <v>134</v>
      </c>
      <c r="B152" s="64" t="s">
        <v>566</v>
      </c>
      <c r="C152" s="141"/>
      <c r="D152" s="27">
        <v>50</v>
      </c>
      <c r="E152" s="33">
        <v>59</v>
      </c>
      <c r="F152" s="30">
        <f t="shared" si="6"/>
        <v>79.65</v>
      </c>
    </row>
    <row r="153" spans="1:6" s="31" customFormat="1" ht="15.75" customHeight="1">
      <c r="A153" s="52">
        <v>135</v>
      </c>
      <c r="B153" s="65" t="s">
        <v>567</v>
      </c>
      <c r="C153" s="45" t="s">
        <v>568</v>
      </c>
      <c r="D153" s="27">
        <v>20</v>
      </c>
      <c r="E153" s="33">
        <v>85</v>
      </c>
      <c r="F153" s="30">
        <f t="shared" si="6"/>
        <v>114.75000000000001</v>
      </c>
    </row>
    <row r="154" spans="1:6" s="31" customFormat="1" ht="15.75" customHeight="1">
      <c r="A154" s="52">
        <v>136</v>
      </c>
      <c r="B154" s="26" t="s">
        <v>569</v>
      </c>
      <c r="C154" s="141" t="s">
        <v>570</v>
      </c>
      <c r="D154" s="27" t="s">
        <v>571</v>
      </c>
      <c r="E154" s="33">
        <v>0.5</v>
      </c>
      <c r="F154" s="30">
        <f t="shared" si="6"/>
        <v>0.675</v>
      </c>
    </row>
    <row r="155" spans="1:6" s="31" customFormat="1" ht="15.75" customHeight="1">
      <c r="A155" s="52">
        <v>137</v>
      </c>
      <c r="B155" s="26" t="s">
        <v>572</v>
      </c>
      <c r="C155" s="141"/>
      <c r="D155" s="137" t="s">
        <v>573</v>
      </c>
      <c r="E155" s="29">
        <v>0.6</v>
      </c>
      <c r="F155" s="30">
        <f t="shared" si="6"/>
        <v>0.81</v>
      </c>
    </row>
    <row r="156" spans="1:6" s="31" customFormat="1" ht="15.75" customHeight="1">
      <c r="A156" s="52">
        <v>138</v>
      </c>
      <c r="B156" s="26" t="s">
        <v>574</v>
      </c>
      <c r="C156" s="141"/>
      <c r="D156" s="137"/>
      <c r="E156" s="33">
        <v>0.85</v>
      </c>
      <c r="F156" s="30">
        <f t="shared" si="6"/>
        <v>1.1475</v>
      </c>
    </row>
    <row r="157" spans="1:6" ht="15.75" customHeight="1">
      <c r="A157" s="52">
        <v>139</v>
      </c>
      <c r="B157" s="26" t="s">
        <v>575</v>
      </c>
      <c r="C157" s="141"/>
      <c r="D157" s="28" t="s">
        <v>348</v>
      </c>
      <c r="E157" s="29">
        <v>2</v>
      </c>
      <c r="F157" s="30">
        <f t="shared" si="6"/>
        <v>2.7</v>
      </c>
    </row>
    <row r="158" spans="1:6" s="31" customFormat="1" ht="16.5" customHeight="1">
      <c r="A158" s="52">
        <f>A157+1</f>
        <v>140</v>
      </c>
      <c r="B158" s="26" t="s">
        <v>576</v>
      </c>
      <c r="C158" s="143" t="s">
        <v>577</v>
      </c>
      <c r="D158" s="28" t="s">
        <v>578</v>
      </c>
      <c r="E158" s="33">
        <v>0.21</v>
      </c>
      <c r="F158" s="30">
        <f t="shared" si="6"/>
        <v>0.28350000000000003</v>
      </c>
    </row>
    <row r="159" spans="1:6" s="24" customFormat="1" ht="16.5" customHeight="1">
      <c r="A159" s="52">
        <f>A158+1</f>
        <v>141</v>
      </c>
      <c r="B159" s="26" t="s">
        <v>579</v>
      </c>
      <c r="C159" s="143"/>
      <c r="D159" s="28" t="s">
        <v>578</v>
      </c>
      <c r="E159" s="29">
        <v>0.21</v>
      </c>
      <c r="F159" s="30">
        <f t="shared" si="6"/>
        <v>0.28350000000000003</v>
      </c>
    </row>
    <row r="160" spans="1:6" s="24" customFormat="1" ht="16.5" customHeight="1">
      <c r="A160" s="52">
        <v>142</v>
      </c>
      <c r="B160" s="26" t="s">
        <v>580</v>
      </c>
      <c r="C160" s="149" t="s">
        <v>581</v>
      </c>
      <c r="D160" s="28" t="s">
        <v>582</v>
      </c>
      <c r="E160" s="29">
        <v>0.59</v>
      </c>
      <c r="F160" s="30">
        <f t="shared" si="6"/>
        <v>0.7965</v>
      </c>
    </row>
    <row r="161" spans="1:6" ht="15.75" customHeight="1">
      <c r="A161" s="52">
        <v>143</v>
      </c>
      <c r="B161" s="26" t="s">
        <v>583</v>
      </c>
      <c r="C161" s="149"/>
      <c r="D161" s="28" t="s">
        <v>472</v>
      </c>
      <c r="E161" s="33">
        <v>1.89</v>
      </c>
      <c r="F161" s="30">
        <f t="shared" si="6"/>
        <v>2.5515</v>
      </c>
    </row>
    <row r="162" spans="1:6" ht="17.25" customHeight="1">
      <c r="A162" s="52">
        <v>144</v>
      </c>
      <c r="B162" s="26" t="s">
        <v>584</v>
      </c>
      <c r="C162" s="149"/>
      <c r="D162" s="28" t="s">
        <v>253</v>
      </c>
      <c r="E162" s="29">
        <v>7.25</v>
      </c>
      <c r="F162" s="30">
        <f t="shared" si="6"/>
        <v>9.787500000000001</v>
      </c>
    </row>
    <row r="163" spans="1:6" s="31" customFormat="1" ht="16.5" customHeight="1">
      <c r="A163" s="162" t="s">
        <v>585</v>
      </c>
      <c r="B163" s="162"/>
      <c r="C163" s="162"/>
      <c r="D163" s="162"/>
      <c r="E163" s="162"/>
      <c r="F163" s="162">
        <f t="shared" si="6"/>
        <v>0</v>
      </c>
    </row>
    <row r="164" spans="1:6" s="24" customFormat="1" ht="16.5" customHeight="1">
      <c r="A164" s="39">
        <v>145</v>
      </c>
      <c r="B164" s="48" t="s">
        <v>586</v>
      </c>
      <c r="C164" s="171" t="s">
        <v>587</v>
      </c>
      <c r="D164" s="137">
        <v>500</v>
      </c>
      <c r="E164" s="33">
        <v>2.25</v>
      </c>
      <c r="F164" s="30">
        <f t="shared" si="6"/>
        <v>3.0375</v>
      </c>
    </row>
    <row r="165" spans="1:6" s="24" customFormat="1" ht="16.5" customHeight="1">
      <c r="A165" s="39">
        <v>146</v>
      </c>
      <c r="B165" s="48" t="s">
        <v>588</v>
      </c>
      <c r="C165" s="171"/>
      <c r="D165" s="137"/>
      <c r="E165" s="33">
        <v>2.4</v>
      </c>
      <c r="F165" s="30">
        <f t="shared" si="6"/>
        <v>3.24</v>
      </c>
    </row>
    <row r="166" spans="1:6" s="24" customFormat="1" ht="16.5" customHeight="1">
      <c r="A166" s="39">
        <v>147</v>
      </c>
      <c r="B166" s="48" t="s">
        <v>589</v>
      </c>
      <c r="C166" s="171"/>
      <c r="D166" s="137"/>
      <c r="E166" s="33">
        <v>2.55</v>
      </c>
      <c r="F166" s="30">
        <f t="shared" si="6"/>
        <v>3.4425</v>
      </c>
    </row>
    <row r="167" spans="1:6" s="24" customFormat="1" ht="16.5" customHeight="1">
      <c r="A167" s="39">
        <v>148</v>
      </c>
      <c r="B167" s="26" t="s">
        <v>590</v>
      </c>
      <c r="C167" s="171"/>
      <c r="D167" s="137"/>
      <c r="E167" s="33">
        <v>2.75</v>
      </c>
      <c r="F167" s="30">
        <f t="shared" si="6"/>
        <v>3.7125000000000004</v>
      </c>
    </row>
    <row r="168" spans="1:6" s="24" customFormat="1" ht="16.5" customHeight="1">
      <c r="A168" s="39">
        <v>148</v>
      </c>
      <c r="B168" s="26" t="s">
        <v>591</v>
      </c>
      <c r="C168" s="171"/>
      <c r="D168" s="137"/>
      <c r="E168" s="33">
        <v>3.05</v>
      </c>
      <c r="F168" s="30">
        <f t="shared" si="6"/>
        <v>4.1175</v>
      </c>
    </row>
    <row r="169" spans="1:6" s="31" customFormat="1" ht="16.5" customHeight="1">
      <c r="A169" s="39">
        <v>149</v>
      </c>
      <c r="B169" s="26" t="s">
        <v>592</v>
      </c>
      <c r="C169" s="171"/>
      <c r="D169" s="137"/>
      <c r="E169" s="33">
        <v>3.7</v>
      </c>
      <c r="F169" s="30">
        <f t="shared" si="6"/>
        <v>4.995000000000001</v>
      </c>
    </row>
    <row r="170" spans="1:6" s="31" customFormat="1" ht="16.5" customHeight="1">
      <c r="A170" s="39">
        <v>150</v>
      </c>
      <c r="B170" s="26" t="s">
        <v>593</v>
      </c>
      <c r="C170" s="171"/>
      <c r="D170" s="137"/>
      <c r="E170" s="33">
        <v>6.25</v>
      </c>
      <c r="F170" s="30">
        <f t="shared" si="6"/>
        <v>8.4375</v>
      </c>
    </row>
    <row r="171" spans="1:6" s="31" customFormat="1" ht="16.5" customHeight="1">
      <c r="A171" s="39">
        <v>151</v>
      </c>
      <c r="B171" s="26" t="s">
        <v>594</v>
      </c>
      <c r="C171" s="171"/>
      <c r="D171" s="137"/>
      <c r="E171" s="33">
        <v>3.9</v>
      </c>
      <c r="F171" s="30">
        <f t="shared" si="6"/>
        <v>5.265000000000001</v>
      </c>
    </row>
    <row r="172" spans="1:6" s="31" customFormat="1" ht="16.5" customHeight="1">
      <c r="A172" s="39">
        <v>152</v>
      </c>
      <c r="B172" s="26" t="s">
        <v>595</v>
      </c>
      <c r="C172" s="36" t="s">
        <v>596</v>
      </c>
      <c r="D172" s="66">
        <v>600</v>
      </c>
      <c r="E172" s="33">
        <v>5</v>
      </c>
      <c r="F172" s="30">
        <f t="shared" si="6"/>
        <v>6.75</v>
      </c>
    </row>
    <row r="173" spans="1:6" s="31" customFormat="1" ht="16.5" customHeight="1">
      <c r="A173" s="39">
        <v>153</v>
      </c>
      <c r="B173" s="26" t="s">
        <v>595</v>
      </c>
      <c r="C173" s="27" t="s">
        <v>597</v>
      </c>
      <c r="D173" s="27" t="s">
        <v>598</v>
      </c>
      <c r="E173" s="29">
        <v>5.25</v>
      </c>
      <c r="F173" s="30">
        <f t="shared" si="6"/>
        <v>7.0875</v>
      </c>
    </row>
    <row r="174" spans="1:6" s="31" customFormat="1" ht="16.5" customHeight="1">
      <c r="A174" s="39">
        <v>154</v>
      </c>
      <c r="B174" s="26" t="s">
        <v>599</v>
      </c>
      <c r="C174" s="36" t="s">
        <v>600</v>
      </c>
      <c r="D174" s="137">
        <v>500</v>
      </c>
      <c r="E174" s="33">
        <v>4.5</v>
      </c>
      <c r="F174" s="30">
        <f t="shared" si="6"/>
        <v>6.075</v>
      </c>
    </row>
    <row r="175" spans="1:6" s="31" customFormat="1" ht="16.5" customHeight="1">
      <c r="A175" s="39">
        <v>155</v>
      </c>
      <c r="B175" s="26" t="s">
        <v>601</v>
      </c>
      <c r="C175" s="27" t="s">
        <v>602</v>
      </c>
      <c r="D175" s="137"/>
      <c r="E175" s="29">
        <v>5.75</v>
      </c>
      <c r="F175" s="30">
        <f t="shared" si="6"/>
        <v>7.7625</v>
      </c>
    </row>
    <row r="176" spans="1:6" s="31" customFormat="1" ht="16.5" customHeight="1">
      <c r="A176" s="39">
        <v>156</v>
      </c>
      <c r="B176" s="26" t="s">
        <v>603</v>
      </c>
      <c r="C176" s="36" t="s">
        <v>596</v>
      </c>
      <c r="D176" s="66" t="s">
        <v>604</v>
      </c>
      <c r="E176" s="33">
        <v>5.95</v>
      </c>
      <c r="F176" s="30">
        <f t="shared" si="6"/>
        <v>8.0325</v>
      </c>
    </row>
    <row r="177" spans="1:6" s="31" customFormat="1" ht="16.5" customHeight="1">
      <c r="A177" s="39">
        <v>157</v>
      </c>
      <c r="B177" s="26" t="s">
        <v>603</v>
      </c>
      <c r="C177" s="36" t="s">
        <v>605</v>
      </c>
      <c r="D177" s="27">
        <v>200</v>
      </c>
      <c r="E177" s="33">
        <v>6.15</v>
      </c>
      <c r="F177" s="30">
        <f t="shared" si="6"/>
        <v>8.3025</v>
      </c>
    </row>
    <row r="178" spans="1:6" s="31" customFormat="1" ht="16.5" customHeight="1">
      <c r="A178" s="39">
        <v>158</v>
      </c>
      <c r="B178" s="26" t="s">
        <v>606</v>
      </c>
      <c r="C178" s="36" t="s">
        <v>607</v>
      </c>
      <c r="D178" s="27" t="s">
        <v>608</v>
      </c>
      <c r="E178" s="33">
        <v>8.45</v>
      </c>
      <c r="F178" s="30">
        <f t="shared" si="6"/>
        <v>11.4075</v>
      </c>
    </row>
    <row r="179" spans="1:6" s="31" customFormat="1" ht="18.75" customHeight="1">
      <c r="A179" s="39">
        <v>160</v>
      </c>
      <c r="B179" s="26" t="s">
        <v>609</v>
      </c>
      <c r="C179" s="67" t="s">
        <v>610</v>
      </c>
      <c r="D179" s="27">
        <v>5000</v>
      </c>
      <c r="E179" s="33">
        <v>0.38</v>
      </c>
      <c r="F179" s="30">
        <f t="shared" si="6"/>
        <v>0.513</v>
      </c>
    </row>
    <row r="180" spans="1:6" s="31" customFormat="1" ht="18" customHeight="1">
      <c r="A180" s="162" t="s">
        <v>611</v>
      </c>
      <c r="B180" s="162"/>
      <c r="C180" s="162"/>
      <c r="D180" s="162"/>
      <c r="E180" s="162"/>
      <c r="F180" s="162">
        <f t="shared" si="6"/>
        <v>0</v>
      </c>
    </row>
    <row r="181" spans="1:6" s="71" customFormat="1" ht="18" customHeight="1">
      <c r="A181" s="68">
        <v>161</v>
      </c>
      <c r="B181" s="26" t="s">
        <v>612</v>
      </c>
      <c r="C181" s="170" t="s">
        <v>613</v>
      </c>
      <c r="D181" s="69">
        <v>12</v>
      </c>
      <c r="E181" s="70">
        <v>212</v>
      </c>
      <c r="F181" s="30">
        <f aca="true" t="shared" si="7" ref="F181:F189">SUM(E181*1.45)</f>
        <v>307.4</v>
      </c>
    </row>
    <row r="182" spans="1:6" s="31" customFormat="1" ht="18" customHeight="1">
      <c r="A182" s="68">
        <v>162</v>
      </c>
      <c r="B182" s="26" t="s">
        <v>614</v>
      </c>
      <c r="C182" s="170"/>
      <c r="D182" s="28" t="s">
        <v>247</v>
      </c>
      <c r="E182" s="29">
        <v>225</v>
      </c>
      <c r="F182" s="30">
        <f t="shared" si="7"/>
        <v>326.25</v>
      </c>
    </row>
    <row r="183" spans="1:6" s="31" customFormat="1" ht="18" customHeight="1">
      <c r="A183" s="36">
        <v>163</v>
      </c>
      <c r="B183" s="26" t="s">
        <v>615</v>
      </c>
      <c r="C183" s="170"/>
      <c r="D183" s="28" t="s">
        <v>242</v>
      </c>
      <c r="E183" s="29">
        <v>275</v>
      </c>
      <c r="F183" s="30">
        <f t="shared" si="7"/>
        <v>398.75</v>
      </c>
    </row>
    <row r="184" spans="1:6" s="31" customFormat="1" ht="18" customHeight="1">
      <c r="A184" s="36">
        <v>164</v>
      </c>
      <c r="B184" s="26" t="s">
        <v>616</v>
      </c>
      <c r="C184" s="170"/>
      <c r="D184" s="28" t="s">
        <v>242</v>
      </c>
      <c r="E184" s="29">
        <v>355</v>
      </c>
      <c r="F184" s="30">
        <f t="shared" si="7"/>
        <v>514.75</v>
      </c>
    </row>
    <row r="185" spans="1:6" s="31" customFormat="1" ht="18" customHeight="1">
      <c r="A185" s="36">
        <v>165</v>
      </c>
      <c r="B185" s="26" t="s">
        <v>617</v>
      </c>
      <c r="C185" s="170"/>
      <c r="D185" s="28" t="s">
        <v>233</v>
      </c>
      <c r="E185" s="29">
        <v>610</v>
      </c>
      <c r="F185" s="30">
        <f t="shared" si="7"/>
        <v>884.5</v>
      </c>
    </row>
    <row r="186" spans="1:6" s="31" customFormat="1" ht="18" customHeight="1">
      <c r="A186" s="36">
        <v>166</v>
      </c>
      <c r="B186" s="26" t="s">
        <v>618</v>
      </c>
      <c r="C186" s="170"/>
      <c r="D186" s="28" t="s">
        <v>233</v>
      </c>
      <c r="E186" s="29">
        <v>650</v>
      </c>
      <c r="F186" s="30">
        <f t="shared" si="7"/>
        <v>942.5</v>
      </c>
    </row>
    <row r="187" spans="1:6" s="31" customFormat="1" ht="18" customHeight="1">
      <c r="A187" s="36">
        <v>167</v>
      </c>
      <c r="B187" s="26" t="s">
        <v>619</v>
      </c>
      <c r="C187" s="170"/>
      <c r="D187" s="27">
        <v>3</v>
      </c>
      <c r="E187" s="29">
        <v>775</v>
      </c>
      <c r="F187" s="30">
        <f t="shared" si="7"/>
        <v>1123.75</v>
      </c>
    </row>
    <row r="188" spans="1:6" s="31" customFormat="1" ht="18" customHeight="1">
      <c r="A188" s="36">
        <v>168</v>
      </c>
      <c r="B188" s="26" t="s">
        <v>620</v>
      </c>
      <c r="C188" s="170"/>
      <c r="D188" s="27">
        <v>4</v>
      </c>
      <c r="E188" s="29">
        <v>1005</v>
      </c>
      <c r="F188" s="30">
        <f t="shared" si="7"/>
        <v>1457.25</v>
      </c>
    </row>
    <row r="189" spans="1:6" s="31" customFormat="1" ht="18" customHeight="1">
      <c r="A189" s="162" t="s">
        <v>621</v>
      </c>
      <c r="B189" s="162"/>
      <c r="C189" s="162"/>
      <c r="D189" s="162"/>
      <c r="E189" s="162"/>
      <c r="F189" s="162">
        <f t="shared" si="7"/>
        <v>0</v>
      </c>
    </row>
    <row r="190" spans="1:6" ht="16.5" customHeight="1">
      <c r="A190" s="39">
        <v>169</v>
      </c>
      <c r="B190" s="41" t="s">
        <v>622</v>
      </c>
      <c r="C190" s="168" t="s">
        <v>610</v>
      </c>
      <c r="D190" s="42" t="s">
        <v>623</v>
      </c>
      <c r="E190" s="43">
        <v>215</v>
      </c>
      <c r="F190" s="30">
        <f aca="true" t="shared" si="8" ref="F190:F195">SUM(E190*1.35)</f>
        <v>290.25</v>
      </c>
    </row>
    <row r="191" spans="1:6" ht="16.5" customHeight="1">
      <c r="A191" s="39">
        <v>170</v>
      </c>
      <c r="B191" s="41" t="s">
        <v>624</v>
      </c>
      <c r="C191" s="168"/>
      <c r="D191" s="42" t="s">
        <v>625</v>
      </c>
      <c r="E191" s="43">
        <v>235</v>
      </c>
      <c r="F191" s="30">
        <f t="shared" si="8"/>
        <v>317.25</v>
      </c>
    </row>
    <row r="192" spans="1:6" ht="16.5" customHeight="1">
      <c r="A192" s="39">
        <v>171</v>
      </c>
      <c r="B192" s="41" t="s">
        <v>626</v>
      </c>
      <c r="C192" s="168"/>
      <c r="D192" s="42">
        <v>200</v>
      </c>
      <c r="E192" s="56">
        <v>17.75</v>
      </c>
      <c r="F192" s="30">
        <f t="shared" si="8"/>
        <v>23.962500000000002</v>
      </c>
    </row>
    <row r="193" spans="1:6" ht="16.5" customHeight="1">
      <c r="A193" s="39">
        <v>172</v>
      </c>
      <c r="B193" s="41" t="s">
        <v>627</v>
      </c>
      <c r="C193" s="168"/>
      <c r="D193" s="42">
        <v>150</v>
      </c>
      <c r="E193" s="56">
        <v>21.9</v>
      </c>
      <c r="F193" s="30">
        <f t="shared" si="8"/>
        <v>29.565</v>
      </c>
    </row>
    <row r="194" spans="1:6" s="31" customFormat="1" ht="18" customHeight="1">
      <c r="A194" s="39">
        <v>173</v>
      </c>
      <c r="B194" s="53" t="s">
        <v>628</v>
      </c>
      <c r="C194" s="72" t="s">
        <v>629</v>
      </c>
      <c r="D194" s="58" t="s">
        <v>230</v>
      </c>
      <c r="E194" s="43">
        <v>825</v>
      </c>
      <c r="F194" s="30">
        <f t="shared" si="8"/>
        <v>1113.75</v>
      </c>
    </row>
    <row r="195" spans="1:6" s="31" customFormat="1" ht="16.5" customHeight="1">
      <c r="A195" s="169" t="s">
        <v>630</v>
      </c>
      <c r="B195" s="169"/>
      <c r="C195" s="169"/>
      <c r="D195" s="169"/>
      <c r="E195" s="169"/>
      <c r="F195" s="169">
        <f t="shared" si="8"/>
        <v>0</v>
      </c>
    </row>
    <row r="196" spans="1:6" ht="18" customHeight="1">
      <c r="A196" s="36">
        <v>174</v>
      </c>
      <c r="B196" s="35" t="s">
        <v>631</v>
      </c>
      <c r="C196" s="141" t="s">
        <v>632</v>
      </c>
      <c r="D196" s="55" t="s">
        <v>633</v>
      </c>
      <c r="E196" s="33">
        <v>35</v>
      </c>
      <c r="F196" s="30">
        <f aca="true" t="shared" si="9" ref="F196:F202">SUM(E196*1.45)</f>
        <v>50.75</v>
      </c>
    </row>
    <row r="197" spans="1:6" ht="18" customHeight="1">
      <c r="A197" s="36">
        <v>175</v>
      </c>
      <c r="B197" s="26" t="s">
        <v>634</v>
      </c>
      <c r="C197" s="141"/>
      <c r="D197" s="27">
        <v>300</v>
      </c>
      <c r="E197" s="33">
        <v>10.25</v>
      </c>
      <c r="F197" s="30">
        <f t="shared" si="9"/>
        <v>14.862499999999999</v>
      </c>
    </row>
    <row r="198" spans="1:6" ht="18" customHeight="1">
      <c r="A198" s="36">
        <v>176</v>
      </c>
      <c r="B198" s="35" t="s">
        <v>635</v>
      </c>
      <c r="C198" s="141"/>
      <c r="D198" s="27">
        <v>180</v>
      </c>
      <c r="E198" s="27">
        <v>10.95</v>
      </c>
      <c r="F198" s="30">
        <f t="shared" si="9"/>
        <v>15.877499999999998</v>
      </c>
    </row>
    <row r="199" spans="1:6" ht="17.25" customHeight="1">
      <c r="A199" s="36">
        <v>177</v>
      </c>
      <c r="B199" s="35" t="s">
        <v>636</v>
      </c>
      <c r="C199" s="36" t="s">
        <v>637</v>
      </c>
      <c r="D199" s="55">
        <v>100</v>
      </c>
      <c r="E199" s="29">
        <v>109.5</v>
      </c>
      <c r="F199" s="30">
        <f t="shared" si="9"/>
        <v>158.775</v>
      </c>
    </row>
    <row r="200" spans="1:6" ht="19.5" customHeight="1">
      <c r="A200" s="36">
        <v>178</v>
      </c>
      <c r="B200" s="26" t="s">
        <v>638</v>
      </c>
      <c r="C200" s="73" t="s">
        <v>639</v>
      </c>
      <c r="D200" s="27">
        <v>400</v>
      </c>
      <c r="E200" s="33">
        <v>6.15</v>
      </c>
      <c r="F200" s="30">
        <f t="shared" si="9"/>
        <v>8.9175</v>
      </c>
    </row>
    <row r="201" spans="1:6" ht="19.5" customHeight="1">
      <c r="A201" s="36">
        <v>179</v>
      </c>
      <c r="B201" s="26" t="s">
        <v>640</v>
      </c>
      <c r="C201" s="139" t="s">
        <v>641</v>
      </c>
      <c r="D201" s="27">
        <v>500</v>
      </c>
      <c r="E201" s="33">
        <v>7.5</v>
      </c>
      <c r="F201" s="30">
        <f t="shared" si="9"/>
        <v>10.875</v>
      </c>
    </row>
    <row r="202" spans="1:6" s="31" customFormat="1" ht="21" customHeight="1">
      <c r="A202" s="36">
        <v>180</v>
      </c>
      <c r="B202" s="44" t="s">
        <v>642</v>
      </c>
      <c r="C202" s="139"/>
      <c r="D202" s="27" t="s">
        <v>643</v>
      </c>
      <c r="E202" s="33">
        <v>3.85</v>
      </c>
      <c r="F202" s="30">
        <f t="shared" si="9"/>
        <v>5.5825</v>
      </c>
    </row>
    <row r="203" spans="1:6" s="31" customFormat="1" ht="16.5" customHeight="1">
      <c r="A203" s="36">
        <v>182</v>
      </c>
      <c r="B203" s="26" t="s">
        <v>644</v>
      </c>
      <c r="C203" s="141" t="s">
        <v>645</v>
      </c>
      <c r="D203" s="27">
        <v>400</v>
      </c>
      <c r="E203" s="33" t="s">
        <v>646</v>
      </c>
      <c r="F203" s="30" t="s">
        <v>647</v>
      </c>
    </row>
    <row r="204" spans="1:6" ht="19.5" customHeight="1">
      <c r="A204" s="36">
        <v>183</v>
      </c>
      <c r="B204" s="26" t="s">
        <v>648</v>
      </c>
      <c r="C204" s="141"/>
      <c r="D204" s="28" t="s">
        <v>265</v>
      </c>
      <c r="E204" s="33">
        <v>7.15</v>
      </c>
      <c r="F204" s="30">
        <f>SUM(E204*1.45)</f>
        <v>10.3675</v>
      </c>
    </row>
    <row r="205" spans="1:6" s="31" customFormat="1" ht="16.5" customHeight="1">
      <c r="A205" s="36">
        <v>184</v>
      </c>
      <c r="B205" s="26" t="s">
        <v>649</v>
      </c>
      <c r="C205" s="74" t="s">
        <v>650</v>
      </c>
      <c r="D205" s="28" t="s">
        <v>651</v>
      </c>
      <c r="E205" s="33" t="s">
        <v>652</v>
      </c>
      <c r="F205" s="30" t="s">
        <v>653</v>
      </c>
    </row>
    <row r="206" spans="1:6" s="31" customFormat="1" ht="16.5" customHeight="1">
      <c r="A206" s="36">
        <v>185</v>
      </c>
      <c r="B206" s="26" t="s">
        <v>654</v>
      </c>
      <c r="C206" s="141" t="s">
        <v>655</v>
      </c>
      <c r="D206" s="28" t="s">
        <v>472</v>
      </c>
      <c r="E206" s="33">
        <v>7.95</v>
      </c>
      <c r="F206" s="30">
        <f>SUM(E206*1.45)</f>
        <v>11.5275</v>
      </c>
    </row>
    <row r="207" spans="1:6" s="31" customFormat="1" ht="16.5" customHeight="1">
      <c r="A207" s="36">
        <v>186</v>
      </c>
      <c r="B207" s="32" t="s">
        <v>656</v>
      </c>
      <c r="C207" s="141"/>
      <c r="D207" s="28" t="s">
        <v>657</v>
      </c>
      <c r="E207" s="33">
        <v>14.15</v>
      </c>
      <c r="F207" s="30">
        <f>SUM(E207*1.45)</f>
        <v>20.5175</v>
      </c>
    </row>
    <row r="208" spans="1:6" ht="31.5" customHeight="1">
      <c r="A208" s="36">
        <v>187</v>
      </c>
      <c r="B208" s="48" t="s">
        <v>658</v>
      </c>
      <c r="C208" s="27" t="s">
        <v>659</v>
      </c>
      <c r="D208" s="75" t="s">
        <v>651</v>
      </c>
      <c r="E208" s="33">
        <v>13.15</v>
      </c>
      <c r="F208" s="30">
        <f>SUM(E208*1.45)</f>
        <v>19.0675</v>
      </c>
    </row>
    <row r="209" spans="1:6" s="31" customFormat="1" ht="16.5" customHeight="1">
      <c r="A209" s="162" t="s">
        <v>660</v>
      </c>
      <c r="B209" s="162"/>
      <c r="C209" s="162"/>
      <c r="D209" s="162"/>
      <c r="E209" s="162"/>
      <c r="F209" s="162">
        <f>SUM(E209*1.45)</f>
        <v>0</v>
      </c>
    </row>
    <row r="210" spans="1:6" s="24" customFormat="1" ht="16.5" customHeight="1">
      <c r="A210" s="36">
        <v>188</v>
      </c>
      <c r="B210" s="26" t="s">
        <v>661</v>
      </c>
      <c r="C210" s="167" t="s">
        <v>662</v>
      </c>
      <c r="D210" s="27">
        <v>24</v>
      </c>
      <c r="E210" s="33">
        <v>175</v>
      </c>
      <c r="F210" s="30">
        <f>SUM(E210*1.35)</f>
        <v>236.25000000000003</v>
      </c>
    </row>
    <row r="211" spans="1:6" s="24" customFormat="1" ht="16.5" customHeight="1">
      <c r="A211" s="36">
        <v>189</v>
      </c>
      <c r="B211" s="26" t="s">
        <v>663</v>
      </c>
      <c r="C211" s="167"/>
      <c r="D211" s="27">
        <v>20</v>
      </c>
      <c r="E211" s="33">
        <v>55</v>
      </c>
      <c r="F211" s="30">
        <f>SUM(E211*1.35)</f>
        <v>74.25</v>
      </c>
    </row>
    <row r="212" spans="1:6" s="24" customFormat="1" ht="16.5" customHeight="1">
      <c r="A212" s="36">
        <v>190</v>
      </c>
      <c r="B212" s="26" t="s">
        <v>664</v>
      </c>
      <c r="C212" s="167"/>
      <c r="D212" s="27">
        <v>10</v>
      </c>
      <c r="E212" s="33" t="s">
        <v>665</v>
      </c>
      <c r="F212" s="30" t="s">
        <v>666</v>
      </c>
    </row>
    <row r="213" spans="1:6" s="24" customFormat="1" ht="16.5" customHeight="1">
      <c r="A213" s="25" t="s">
        <v>667</v>
      </c>
      <c r="B213" s="26" t="s">
        <v>668</v>
      </c>
      <c r="C213" s="76" t="s">
        <v>540</v>
      </c>
      <c r="D213" s="28" t="s">
        <v>253</v>
      </c>
      <c r="E213" s="33">
        <v>270</v>
      </c>
      <c r="F213" s="30">
        <f aca="true" t="shared" si="10" ref="F213:F244">SUM(E213*1.35)</f>
        <v>364.5</v>
      </c>
    </row>
    <row r="214" spans="1:6" s="24" customFormat="1" ht="16.5" customHeight="1">
      <c r="A214" s="25" t="s">
        <v>669</v>
      </c>
      <c r="B214" s="26" t="s">
        <v>670</v>
      </c>
      <c r="C214" s="141" t="s">
        <v>671</v>
      </c>
      <c r="D214" s="28" t="s">
        <v>253</v>
      </c>
      <c r="E214" s="33">
        <v>325</v>
      </c>
      <c r="F214" s="30">
        <f t="shared" si="10"/>
        <v>438.75000000000006</v>
      </c>
    </row>
    <row r="215" spans="1:6" s="24" customFormat="1" ht="16.5" customHeight="1">
      <c r="A215" s="25" t="s">
        <v>672</v>
      </c>
      <c r="B215" s="48" t="s">
        <v>673</v>
      </c>
      <c r="C215" s="141"/>
      <c r="D215" s="28" t="s">
        <v>280</v>
      </c>
      <c r="E215" s="29">
        <v>685</v>
      </c>
      <c r="F215" s="30">
        <f t="shared" si="10"/>
        <v>924.7500000000001</v>
      </c>
    </row>
    <row r="216" spans="1:8" s="24" customFormat="1" ht="16.5" customHeight="1">
      <c r="A216" s="25" t="s">
        <v>674</v>
      </c>
      <c r="B216" s="26" t="s">
        <v>675</v>
      </c>
      <c r="C216" s="141"/>
      <c r="D216" s="28" t="s">
        <v>280</v>
      </c>
      <c r="E216" s="33">
        <v>59</v>
      </c>
      <c r="F216" s="30">
        <f t="shared" si="10"/>
        <v>79.65</v>
      </c>
      <c r="G216" s="77"/>
      <c r="H216" s="77"/>
    </row>
    <row r="217" spans="1:8" s="24" customFormat="1" ht="16.5" customHeight="1">
      <c r="A217" s="25" t="s">
        <v>676</v>
      </c>
      <c r="B217" s="26" t="s">
        <v>677</v>
      </c>
      <c r="C217" s="141"/>
      <c r="D217" s="28" t="s">
        <v>253</v>
      </c>
      <c r="E217" s="33">
        <v>55</v>
      </c>
      <c r="F217" s="30">
        <f t="shared" si="10"/>
        <v>74.25</v>
      </c>
      <c r="G217" s="77"/>
      <c r="H217" s="77"/>
    </row>
    <row r="218" spans="1:8" s="24" customFormat="1" ht="16.5" customHeight="1">
      <c r="A218" s="25" t="s">
        <v>678</v>
      </c>
      <c r="B218" s="26" t="s">
        <v>679</v>
      </c>
      <c r="C218" s="141"/>
      <c r="D218" s="28" t="s">
        <v>258</v>
      </c>
      <c r="E218" s="33">
        <v>15.45</v>
      </c>
      <c r="F218" s="30">
        <f t="shared" si="10"/>
        <v>20.8575</v>
      </c>
      <c r="G218" s="77"/>
      <c r="H218" s="77"/>
    </row>
    <row r="219" spans="1:8" s="24" customFormat="1" ht="16.5" customHeight="1">
      <c r="A219" s="25" t="s">
        <v>680</v>
      </c>
      <c r="B219" s="26" t="s">
        <v>681</v>
      </c>
      <c r="C219" s="139" t="s">
        <v>682</v>
      </c>
      <c r="D219" s="28" t="s">
        <v>253</v>
      </c>
      <c r="E219" s="33">
        <v>19</v>
      </c>
      <c r="F219" s="30">
        <f t="shared" si="10"/>
        <v>25.650000000000002</v>
      </c>
      <c r="G219" s="77"/>
      <c r="H219" s="77"/>
    </row>
    <row r="220" spans="1:8" s="24" customFormat="1" ht="16.5" customHeight="1">
      <c r="A220" s="25" t="s">
        <v>683</v>
      </c>
      <c r="B220" s="26" t="s">
        <v>684</v>
      </c>
      <c r="C220" s="139"/>
      <c r="D220" s="28" t="s">
        <v>230</v>
      </c>
      <c r="E220" s="33">
        <v>57</v>
      </c>
      <c r="F220" s="30">
        <f t="shared" si="10"/>
        <v>76.95</v>
      </c>
      <c r="G220" s="77"/>
      <c r="H220" s="77"/>
    </row>
    <row r="221" spans="1:8" s="31" customFormat="1" ht="16.5" customHeight="1">
      <c r="A221" s="164" t="s">
        <v>685</v>
      </c>
      <c r="B221" s="164"/>
      <c r="C221" s="164"/>
      <c r="D221" s="164"/>
      <c r="E221" s="164"/>
      <c r="F221" s="164">
        <f t="shared" si="10"/>
        <v>0</v>
      </c>
      <c r="G221" s="57"/>
      <c r="H221" s="57"/>
    </row>
    <row r="222" spans="1:8" s="31" customFormat="1" ht="16.5" customHeight="1">
      <c r="A222" s="25" t="s">
        <v>686</v>
      </c>
      <c r="B222" s="26" t="s">
        <v>687</v>
      </c>
      <c r="C222" s="165" t="s">
        <v>688</v>
      </c>
      <c r="D222" s="25" t="s">
        <v>689</v>
      </c>
      <c r="E222" s="78">
        <v>0.39</v>
      </c>
      <c r="F222" s="30">
        <f t="shared" si="10"/>
        <v>0.5265000000000001</v>
      </c>
      <c r="G222" s="57"/>
      <c r="H222" s="57"/>
    </row>
    <row r="223" spans="1:6" s="31" customFormat="1" ht="16.5" customHeight="1">
      <c r="A223" s="25" t="s">
        <v>271</v>
      </c>
      <c r="B223" s="26" t="s">
        <v>690</v>
      </c>
      <c r="C223" s="165"/>
      <c r="D223" s="25" t="s">
        <v>691</v>
      </c>
      <c r="E223" s="166">
        <v>0.65</v>
      </c>
      <c r="F223" s="30">
        <f t="shared" si="10"/>
        <v>0.8775000000000001</v>
      </c>
    </row>
    <row r="224" spans="1:6" s="31" customFormat="1" ht="16.5" customHeight="1">
      <c r="A224" s="25" t="s">
        <v>692</v>
      </c>
      <c r="B224" s="26" t="s">
        <v>693</v>
      </c>
      <c r="C224" s="165"/>
      <c r="D224" s="28" t="s">
        <v>691</v>
      </c>
      <c r="E224" s="166"/>
      <c r="F224" s="30">
        <f t="shared" si="10"/>
        <v>0</v>
      </c>
    </row>
    <row r="225" spans="1:6" s="31" customFormat="1" ht="16.5" customHeight="1">
      <c r="A225" s="25" t="s">
        <v>694</v>
      </c>
      <c r="B225" s="26" t="s">
        <v>695</v>
      </c>
      <c r="C225" s="165"/>
      <c r="D225" s="25" t="s">
        <v>573</v>
      </c>
      <c r="E225" s="29">
        <v>1.5</v>
      </c>
      <c r="F225" s="30">
        <f t="shared" si="10"/>
        <v>2.0250000000000004</v>
      </c>
    </row>
    <row r="226" spans="1:6" s="31" customFormat="1" ht="16.5" customHeight="1">
      <c r="A226" s="25" t="s">
        <v>696</v>
      </c>
      <c r="B226" s="26" t="s">
        <v>697</v>
      </c>
      <c r="C226" s="165"/>
      <c r="D226" s="28" t="s">
        <v>573</v>
      </c>
      <c r="E226" s="33">
        <v>1.65</v>
      </c>
      <c r="F226" s="30">
        <f t="shared" si="10"/>
        <v>2.2275</v>
      </c>
    </row>
    <row r="227" spans="1:6" s="31" customFormat="1" ht="16.5" customHeight="1">
      <c r="A227" s="25" t="s">
        <v>698</v>
      </c>
      <c r="B227" s="48" t="s">
        <v>699</v>
      </c>
      <c r="C227" s="165"/>
      <c r="D227" s="52" t="s">
        <v>700</v>
      </c>
      <c r="E227" s="79">
        <v>3.75</v>
      </c>
      <c r="F227" s="30">
        <f t="shared" si="10"/>
        <v>5.0625</v>
      </c>
    </row>
    <row r="228" spans="1:6" s="31" customFormat="1" ht="16.5" customHeight="1">
      <c r="A228" s="25" t="s">
        <v>701</v>
      </c>
      <c r="B228" s="48" t="s">
        <v>702</v>
      </c>
      <c r="C228" s="165"/>
      <c r="D228" s="45" t="s">
        <v>700</v>
      </c>
      <c r="E228" s="80">
        <v>6.45</v>
      </c>
      <c r="F228" s="30">
        <f t="shared" si="10"/>
        <v>8.707500000000001</v>
      </c>
    </row>
    <row r="229" spans="1:6" s="31" customFormat="1" ht="16.5" customHeight="1">
      <c r="A229" s="25" t="s">
        <v>703</v>
      </c>
      <c r="B229" s="48" t="s">
        <v>704</v>
      </c>
      <c r="C229" s="165"/>
      <c r="D229" s="52" t="s">
        <v>700</v>
      </c>
      <c r="E229" s="79">
        <v>9.15</v>
      </c>
      <c r="F229" s="30">
        <f t="shared" si="10"/>
        <v>12.352500000000001</v>
      </c>
    </row>
    <row r="230" spans="1:6" s="31" customFormat="1" ht="16.5" customHeight="1">
      <c r="A230" s="25" t="s">
        <v>705</v>
      </c>
      <c r="B230" s="48" t="s">
        <v>706</v>
      </c>
      <c r="C230" s="165"/>
      <c r="D230" s="45" t="s">
        <v>707</v>
      </c>
      <c r="E230" s="80">
        <v>12.3</v>
      </c>
      <c r="F230" s="30">
        <f t="shared" si="10"/>
        <v>16.605</v>
      </c>
    </row>
    <row r="231" spans="1:6" s="31" customFormat="1" ht="16.5" customHeight="1">
      <c r="A231" s="25" t="s">
        <v>708</v>
      </c>
      <c r="B231" s="48" t="s">
        <v>709</v>
      </c>
      <c r="C231" s="165"/>
      <c r="D231" s="52" t="s">
        <v>707</v>
      </c>
      <c r="E231" s="79">
        <v>15.15</v>
      </c>
      <c r="F231" s="30">
        <f t="shared" si="10"/>
        <v>20.4525</v>
      </c>
    </row>
    <row r="232" spans="1:6" s="31" customFormat="1" ht="16.5" customHeight="1">
      <c r="A232" s="25" t="s">
        <v>710</v>
      </c>
      <c r="B232" s="48" t="s">
        <v>711</v>
      </c>
      <c r="C232" s="165"/>
      <c r="D232" s="45" t="s">
        <v>707</v>
      </c>
      <c r="E232" s="80">
        <v>17.75</v>
      </c>
      <c r="F232" s="30">
        <f t="shared" si="10"/>
        <v>23.962500000000002</v>
      </c>
    </row>
    <row r="233" spans="1:6" s="31" customFormat="1" ht="16.5" customHeight="1">
      <c r="A233" s="25" t="s">
        <v>712</v>
      </c>
      <c r="B233" s="48" t="s">
        <v>713</v>
      </c>
      <c r="C233" s="165"/>
      <c r="D233" s="52" t="s">
        <v>707</v>
      </c>
      <c r="E233" s="79">
        <v>19.95</v>
      </c>
      <c r="F233" s="30">
        <f t="shared" si="10"/>
        <v>26.9325</v>
      </c>
    </row>
    <row r="234" spans="1:6" s="31" customFormat="1" ht="16.5" customHeight="1">
      <c r="A234" s="25" t="s">
        <v>714</v>
      </c>
      <c r="B234" s="26" t="s">
        <v>715</v>
      </c>
      <c r="C234" s="165"/>
      <c r="D234" s="52" t="s">
        <v>716</v>
      </c>
      <c r="E234" s="79">
        <v>2.75</v>
      </c>
      <c r="F234" s="30">
        <f t="shared" si="10"/>
        <v>3.7125000000000004</v>
      </c>
    </row>
    <row r="235" spans="1:6" s="31" customFormat="1" ht="16.5" customHeight="1">
      <c r="A235" s="25" t="s">
        <v>717</v>
      </c>
      <c r="B235" s="26" t="s">
        <v>718</v>
      </c>
      <c r="C235" s="165"/>
      <c r="D235" s="28" t="s">
        <v>719</v>
      </c>
      <c r="E235" s="33">
        <v>6.45</v>
      </c>
      <c r="F235" s="30">
        <f t="shared" si="10"/>
        <v>8.707500000000001</v>
      </c>
    </row>
    <row r="236" spans="1:6" s="31" customFormat="1" ht="16.5" customHeight="1">
      <c r="A236" s="25" t="s">
        <v>720</v>
      </c>
      <c r="B236" s="26" t="s">
        <v>721</v>
      </c>
      <c r="C236" s="165"/>
      <c r="D236" s="25" t="s">
        <v>722</v>
      </c>
      <c r="E236" s="29">
        <v>8.95</v>
      </c>
      <c r="F236" s="30">
        <f t="shared" si="10"/>
        <v>12.0825</v>
      </c>
    </row>
    <row r="237" spans="1:6" s="31" customFormat="1" ht="16.5" customHeight="1">
      <c r="A237" s="25" t="s">
        <v>723</v>
      </c>
      <c r="B237" s="26" t="s">
        <v>724</v>
      </c>
      <c r="C237" s="165"/>
      <c r="D237" s="28" t="s">
        <v>725</v>
      </c>
      <c r="E237" s="33">
        <v>5.55</v>
      </c>
      <c r="F237" s="30">
        <f t="shared" si="10"/>
        <v>7.492500000000001</v>
      </c>
    </row>
    <row r="238" spans="1:6" s="31" customFormat="1" ht="16.5" customHeight="1">
      <c r="A238" s="25" t="s">
        <v>726</v>
      </c>
      <c r="B238" s="26" t="s">
        <v>727</v>
      </c>
      <c r="C238" s="165"/>
      <c r="D238" s="25" t="s">
        <v>725</v>
      </c>
      <c r="E238" s="29">
        <v>10.75</v>
      </c>
      <c r="F238" s="30">
        <f t="shared" si="10"/>
        <v>14.512500000000001</v>
      </c>
    </row>
    <row r="239" spans="1:6" s="31" customFormat="1" ht="16.5" customHeight="1">
      <c r="A239" s="25" t="s">
        <v>728</v>
      </c>
      <c r="B239" s="26" t="s">
        <v>729</v>
      </c>
      <c r="C239" s="165"/>
      <c r="D239" s="28" t="s">
        <v>719</v>
      </c>
      <c r="E239" s="33">
        <v>10.15</v>
      </c>
      <c r="F239" s="30">
        <f t="shared" si="10"/>
        <v>13.7025</v>
      </c>
    </row>
    <row r="240" spans="1:6" s="31" customFormat="1" ht="16.5" customHeight="1">
      <c r="A240" s="25" t="s">
        <v>730</v>
      </c>
      <c r="B240" s="26" t="s">
        <v>731</v>
      </c>
      <c r="C240" s="165"/>
      <c r="D240" s="25" t="s">
        <v>732</v>
      </c>
      <c r="E240" s="29">
        <v>15.05</v>
      </c>
      <c r="F240" s="30">
        <f t="shared" si="10"/>
        <v>20.317500000000003</v>
      </c>
    </row>
    <row r="241" spans="1:6" s="31" customFormat="1" ht="16.5" customHeight="1">
      <c r="A241" s="25" t="s">
        <v>733</v>
      </c>
      <c r="B241" s="26" t="s">
        <v>734</v>
      </c>
      <c r="C241" s="165"/>
      <c r="D241" s="28" t="s">
        <v>735</v>
      </c>
      <c r="E241" s="33">
        <v>21</v>
      </c>
      <c r="F241" s="30">
        <f t="shared" si="10"/>
        <v>28.35</v>
      </c>
    </row>
    <row r="242" spans="1:6" s="31" customFormat="1" ht="16.5" customHeight="1">
      <c r="A242" s="25" t="s">
        <v>736</v>
      </c>
      <c r="B242" s="26" t="s">
        <v>737</v>
      </c>
      <c r="C242" s="165"/>
      <c r="D242" s="25" t="s">
        <v>738</v>
      </c>
      <c r="E242" s="29">
        <v>18.65</v>
      </c>
      <c r="F242" s="30">
        <f t="shared" si="10"/>
        <v>25.1775</v>
      </c>
    </row>
    <row r="243" spans="1:6" s="31" customFormat="1" ht="16.5" customHeight="1">
      <c r="A243" s="25" t="s">
        <v>739</v>
      </c>
      <c r="B243" s="26" t="s">
        <v>740</v>
      </c>
      <c r="C243" s="165"/>
      <c r="D243" s="28" t="s">
        <v>738</v>
      </c>
      <c r="E243" s="33">
        <v>22.9</v>
      </c>
      <c r="F243" s="30">
        <f t="shared" si="10"/>
        <v>30.915</v>
      </c>
    </row>
    <row r="244" spans="1:6" s="31" customFormat="1" ht="16.5" customHeight="1">
      <c r="A244" s="25" t="s">
        <v>741</v>
      </c>
      <c r="B244" s="26" t="s">
        <v>742</v>
      </c>
      <c r="C244" s="165"/>
      <c r="D244" s="25" t="s">
        <v>738</v>
      </c>
      <c r="E244" s="29">
        <v>31</v>
      </c>
      <c r="F244" s="30">
        <f t="shared" si="10"/>
        <v>41.85</v>
      </c>
    </row>
    <row r="245" spans="1:6" s="31" customFormat="1" ht="16.5" customHeight="1">
      <c r="A245" s="25" t="s">
        <v>743</v>
      </c>
      <c r="B245" s="44" t="s">
        <v>744</v>
      </c>
      <c r="C245" s="165"/>
      <c r="D245" s="45">
        <v>160</v>
      </c>
      <c r="E245" s="33">
        <v>71</v>
      </c>
      <c r="F245" s="30">
        <f aca="true" t="shared" si="11" ref="F245:F266">SUM(E245*1.35)</f>
        <v>95.85000000000001</v>
      </c>
    </row>
    <row r="246" spans="1:6" s="31" customFormat="1" ht="16.5" customHeight="1">
      <c r="A246" s="25" t="s">
        <v>745</v>
      </c>
      <c r="B246" s="44" t="s">
        <v>746</v>
      </c>
      <c r="C246" s="165"/>
      <c r="D246" s="52">
        <v>80</v>
      </c>
      <c r="E246" s="29">
        <v>135</v>
      </c>
      <c r="F246" s="30">
        <f t="shared" si="11"/>
        <v>182.25</v>
      </c>
    </row>
    <row r="247" spans="1:6" s="31" customFormat="1" ht="16.5" customHeight="1">
      <c r="A247" s="25" t="s">
        <v>747</v>
      </c>
      <c r="B247" s="44" t="s">
        <v>748</v>
      </c>
      <c r="C247" s="165"/>
      <c r="D247" s="45">
        <v>60</v>
      </c>
      <c r="E247" s="33">
        <v>205</v>
      </c>
      <c r="F247" s="30">
        <f t="shared" si="11"/>
        <v>276.75</v>
      </c>
    </row>
    <row r="248" spans="1:6" s="31" customFormat="1" ht="16.5" customHeight="1">
      <c r="A248" s="25" t="s">
        <v>749</v>
      </c>
      <c r="B248" s="44" t="s">
        <v>750</v>
      </c>
      <c r="C248" s="165"/>
      <c r="D248" s="52">
        <v>40</v>
      </c>
      <c r="E248" s="29">
        <v>278</v>
      </c>
      <c r="F248" s="30">
        <f t="shared" si="11"/>
        <v>375.3</v>
      </c>
    </row>
    <row r="249" spans="1:6" s="31" customFormat="1" ht="16.5" customHeight="1">
      <c r="A249" s="25" t="s">
        <v>751</v>
      </c>
      <c r="B249" s="44" t="s">
        <v>752</v>
      </c>
      <c r="C249" s="165"/>
      <c r="D249" s="45">
        <v>20</v>
      </c>
      <c r="E249" s="33">
        <v>349</v>
      </c>
      <c r="F249" s="30">
        <f t="shared" si="11"/>
        <v>471.15000000000003</v>
      </c>
    </row>
    <row r="250" spans="1:6" s="31" customFormat="1" ht="16.5" customHeight="1">
      <c r="A250" s="25" t="s">
        <v>753</v>
      </c>
      <c r="B250" s="44" t="s">
        <v>754</v>
      </c>
      <c r="C250" s="165"/>
      <c r="D250" s="45">
        <v>20</v>
      </c>
      <c r="E250" s="33">
        <v>399</v>
      </c>
      <c r="F250" s="30">
        <f t="shared" si="11"/>
        <v>538.6500000000001</v>
      </c>
    </row>
    <row r="251" spans="1:6" s="31" customFormat="1" ht="16.5" customHeight="1">
      <c r="A251" s="25" t="s">
        <v>755</v>
      </c>
      <c r="B251" s="44" t="s">
        <v>756</v>
      </c>
      <c r="C251" s="165"/>
      <c r="D251" s="52" t="s">
        <v>700</v>
      </c>
      <c r="E251" s="29">
        <v>7.65</v>
      </c>
      <c r="F251" s="30">
        <f t="shared" si="11"/>
        <v>10.3275</v>
      </c>
    </row>
    <row r="252" spans="1:6" s="31" customFormat="1" ht="16.5" customHeight="1">
      <c r="A252" s="25" t="s">
        <v>757</v>
      </c>
      <c r="B252" s="44" t="s">
        <v>758</v>
      </c>
      <c r="C252" s="165"/>
      <c r="D252" s="45" t="s">
        <v>700</v>
      </c>
      <c r="E252" s="33">
        <v>9.65</v>
      </c>
      <c r="F252" s="30">
        <f t="shared" si="11"/>
        <v>13.027500000000002</v>
      </c>
    </row>
    <row r="253" spans="1:6" s="31" customFormat="1" ht="16.5" customHeight="1">
      <c r="A253" s="25" t="s">
        <v>759</v>
      </c>
      <c r="B253" s="44" t="s">
        <v>760</v>
      </c>
      <c r="C253" s="165"/>
      <c r="D253" s="52" t="s">
        <v>761</v>
      </c>
      <c r="E253" s="29">
        <v>2.95</v>
      </c>
      <c r="F253" s="30">
        <f t="shared" si="11"/>
        <v>3.9825000000000004</v>
      </c>
    </row>
    <row r="254" spans="1:6" s="31" customFormat="1" ht="16.5" customHeight="1">
      <c r="A254" s="25" t="s">
        <v>762</v>
      </c>
      <c r="B254" s="44" t="s">
        <v>763</v>
      </c>
      <c r="C254" s="165"/>
      <c r="D254" s="45" t="s">
        <v>441</v>
      </c>
      <c r="E254" s="33">
        <v>16.5</v>
      </c>
      <c r="F254" s="30">
        <f t="shared" si="11"/>
        <v>22.275000000000002</v>
      </c>
    </row>
    <row r="255" spans="1:6" s="31" customFormat="1" ht="16.5" customHeight="1">
      <c r="A255" s="25" t="s">
        <v>764</v>
      </c>
      <c r="B255" s="26" t="s">
        <v>765</v>
      </c>
      <c r="C255" s="81" t="s">
        <v>766</v>
      </c>
      <c r="D255" s="25" t="s">
        <v>349</v>
      </c>
      <c r="E255" s="29">
        <v>225</v>
      </c>
      <c r="F255" s="30">
        <f t="shared" si="11"/>
        <v>303.75</v>
      </c>
    </row>
    <row r="256" spans="1:6" s="31" customFormat="1" ht="16.5" customHeight="1">
      <c r="A256" s="162" t="s">
        <v>767</v>
      </c>
      <c r="B256" s="162"/>
      <c r="C256" s="162"/>
      <c r="D256" s="162"/>
      <c r="E256" s="162"/>
      <c r="F256" s="162">
        <f t="shared" si="11"/>
        <v>0</v>
      </c>
    </row>
    <row r="257" spans="1:6" s="31" customFormat="1" ht="20.25" customHeight="1">
      <c r="A257" s="25" t="s">
        <v>768</v>
      </c>
      <c r="B257" s="26" t="s">
        <v>769</v>
      </c>
      <c r="C257" s="163" t="s">
        <v>770</v>
      </c>
      <c r="D257" s="28" t="s">
        <v>771</v>
      </c>
      <c r="E257" s="33">
        <v>5.6</v>
      </c>
      <c r="F257" s="30">
        <f t="shared" si="11"/>
        <v>7.56</v>
      </c>
    </row>
    <row r="258" spans="1:6" s="31" customFormat="1" ht="16.5" customHeight="1">
      <c r="A258" s="25" t="s">
        <v>772</v>
      </c>
      <c r="B258" s="26" t="s">
        <v>773</v>
      </c>
      <c r="C258" s="163"/>
      <c r="D258" s="28" t="s">
        <v>774</v>
      </c>
      <c r="E258" s="29">
        <v>14.95</v>
      </c>
      <c r="F258" s="30">
        <f t="shared" si="11"/>
        <v>20.1825</v>
      </c>
    </row>
    <row r="259" spans="1:6" s="24" customFormat="1" ht="16.5" customHeight="1">
      <c r="A259" s="25" t="s">
        <v>775</v>
      </c>
      <c r="B259" s="26" t="s">
        <v>776</v>
      </c>
      <c r="C259" s="163"/>
      <c r="D259" s="28" t="s">
        <v>777</v>
      </c>
      <c r="E259" s="33">
        <v>13.95</v>
      </c>
      <c r="F259" s="30">
        <f t="shared" si="11"/>
        <v>18.8325</v>
      </c>
    </row>
    <row r="260" spans="1:6" s="24" customFormat="1" ht="16.5" customHeight="1">
      <c r="A260" s="25" t="s">
        <v>778</v>
      </c>
      <c r="B260" s="26" t="s">
        <v>779</v>
      </c>
      <c r="C260" s="141" t="s">
        <v>780</v>
      </c>
      <c r="D260" s="28" t="s">
        <v>781</v>
      </c>
      <c r="E260" s="33">
        <v>0.7</v>
      </c>
      <c r="F260" s="30">
        <f t="shared" si="11"/>
        <v>0.945</v>
      </c>
    </row>
    <row r="261" spans="1:6" s="24" customFormat="1" ht="16.5" customHeight="1">
      <c r="A261" s="25" t="s">
        <v>782</v>
      </c>
      <c r="B261" s="26" t="s">
        <v>783</v>
      </c>
      <c r="C261" s="141"/>
      <c r="D261" s="28" t="s">
        <v>784</v>
      </c>
      <c r="E261" s="29">
        <v>1.67</v>
      </c>
      <c r="F261" s="30">
        <f t="shared" si="11"/>
        <v>2.2545</v>
      </c>
    </row>
    <row r="262" spans="1:6" s="24" customFormat="1" ht="16.5" customHeight="1">
      <c r="A262" s="25" t="s">
        <v>785</v>
      </c>
      <c r="B262" s="26" t="s">
        <v>786</v>
      </c>
      <c r="C262" s="141" t="s">
        <v>787</v>
      </c>
      <c r="D262" s="159" t="s">
        <v>788</v>
      </c>
      <c r="E262" s="33">
        <v>0.35</v>
      </c>
      <c r="F262" s="30">
        <f t="shared" si="11"/>
        <v>0.4725</v>
      </c>
    </row>
    <row r="263" spans="1:6" s="24" customFormat="1" ht="16.5" customHeight="1">
      <c r="A263" s="25" t="s">
        <v>785</v>
      </c>
      <c r="B263" s="26" t="s">
        <v>789</v>
      </c>
      <c r="C263" s="141"/>
      <c r="D263" s="159"/>
      <c r="E263" s="33">
        <v>0.53</v>
      </c>
      <c r="F263" s="30">
        <f t="shared" si="11"/>
        <v>0.7155000000000001</v>
      </c>
    </row>
    <row r="264" spans="1:6" s="24" customFormat="1" ht="16.5" customHeight="1">
      <c r="A264" s="25" t="s">
        <v>790</v>
      </c>
      <c r="B264" s="26" t="s">
        <v>791</v>
      </c>
      <c r="C264" s="141"/>
      <c r="D264" s="28" t="s">
        <v>792</v>
      </c>
      <c r="E264" s="29">
        <v>94</v>
      </c>
      <c r="F264" s="30">
        <f t="shared" si="11"/>
        <v>126.9</v>
      </c>
    </row>
    <row r="265" spans="1:6" s="24" customFormat="1" ht="16.5" customHeight="1">
      <c r="A265" s="25" t="s">
        <v>793</v>
      </c>
      <c r="B265" s="48" t="s">
        <v>794</v>
      </c>
      <c r="C265" s="141"/>
      <c r="D265" s="28" t="s">
        <v>795</v>
      </c>
      <c r="E265" s="33">
        <v>145</v>
      </c>
      <c r="F265" s="30">
        <f t="shared" si="11"/>
        <v>195.75</v>
      </c>
    </row>
    <row r="266" spans="1:6" s="31" customFormat="1" ht="16.5" customHeight="1">
      <c r="A266" s="160" t="s">
        <v>796</v>
      </c>
      <c r="B266" s="160"/>
      <c r="C266" s="160"/>
      <c r="D266" s="160"/>
      <c r="E266" s="160"/>
      <c r="F266" s="160">
        <f t="shared" si="11"/>
        <v>0</v>
      </c>
    </row>
    <row r="267" spans="1:6" s="71" customFormat="1" ht="16.5" customHeight="1">
      <c r="A267" s="40" t="s">
        <v>797</v>
      </c>
      <c r="B267" s="26" t="s">
        <v>798</v>
      </c>
      <c r="C267" s="141" t="s">
        <v>610</v>
      </c>
      <c r="D267" s="58" t="s">
        <v>235</v>
      </c>
      <c r="E267" s="43">
        <v>2.1</v>
      </c>
      <c r="F267" s="30">
        <f aca="true" t="shared" si="12" ref="F267:F278">SUM(E267*1.45)</f>
        <v>3.045</v>
      </c>
    </row>
    <row r="268" spans="1:6" s="31" customFormat="1" ht="16.5" customHeight="1">
      <c r="A268" s="40" t="s">
        <v>799</v>
      </c>
      <c r="B268" s="26" t="s">
        <v>800</v>
      </c>
      <c r="C268" s="141"/>
      <c r="D268" s="28" t="s">
        <v>235</v>
      </c>
      <c r="E268" s="29">
        <v>1.05</v>
      </c>
      <c r="F268" s="30">
        <f t="shared" si="12"/>
        <v>1.5225</v>
      </c>
    </row>
    <row r="269" spans="1:6" ht="16.5" customHeight="1">
      <c r="A269" s="40" t="s">
        <v>801</v>
      </c>
      <c r="B269" s="26" t="s">
        <v>802</v>
      </c>
      <c r="C269" s="141"/>
      <c r="D269" s="27" t="s">
        <v>803</v>
      </c>
      <c r="E269" s="33">
        <v>0.75</v>
      </c>
      <c r="F269" s="30">
        <f t="shared" si="12"/>
        <v>1.0875</v>
      </c>
    </row>
    <row r="270" spans="1:6" ht="16.5" customHeight="1">
      <c r="A270" s="40" t="s">
        <v>804</v>
      </c>
      <c r="B270" s="26" t="s">
        <v>805</v>
      </c>
      <c r="C270" s="141"/>
      <c r="D270" s="27" t="s">
        <v>441</v>
      </c>
      <c r="E270" s="29">
        <v>2.95</v>
      </c>
      <c r="F270" s="30">
        <f t="shared" si="12"/>
        <v>4.2775</v>
      </c>
    </row>
    <row r="271" spans="1:6" ht="16.5" customHeight="1">
      <c r="A271" s="40" t="s">
        <v>806</v>
      </c>
      <c r="B271" s="26" t="s">
        <v>807</v>
      </c>
      <c r="C271" s="141"/>
      <c r="D271" s="27">
        <v>25</v>
      </c>
      <c r="E271" s="29">
        <v>8.5</v>
      </c>
      <c r="F271" s="30">
        <f t="shared" si="12"/>
        <v>12.325</v>
      </c>
    </row>
    <row r="272" spans="1:6" s="31" customFormat="1" ht="16.5" customHeight="1">
      <c r="A272" s="40" t="s">
        <v>808</v>
      </c>
      <c r="B272" s="48" t="s">
        <v>809</v>
      </c>
      <c r="C272" s="141"/>
      <c r="D272" s="50" t="s">
        <v>810</v>
      </c>
      <c r="E272" s="46">
        <v>1.1</v>
      </c>
      <c r="F272" s="30">
        <f t="shared" si="12"/>
        <v>1.595</v>
      </c>
    </row>
    <row r="273" spans="1:6" s="31" customFormat="1" ht="16.5" customHeight="1">
      <c r="A273" s="40" t="s">
        <v>811</v>
      </c>
      <c r="B273" s="48" t="s">
        <v>812</v>
      </c>
      <c r="C273" s="141"/>
      <c r="D273" s="50" t="s">
        <v>441</v>
      </c>
      <c r="E273" s="46">
        <v>6.75</v>
      </c>
      <c r="F273" s="30">
        <f t="shared" si="12"/>
        <v>9.7875</v>
      </c>
    </row>
    <row r="274" spans="1:6" ht="16.5" customHeight="1">
      <c r="A274" s="40" t="s">
        <v>813</v>
      </c>
      <c r="B274" s="26" t="s">
        <v>814</v>
      </c>
      <c r="C274" s="141"/>
      <c r="D274" s="28" t="s">
        <v>315</v>
      </c>
      <c r="E274" s="33">
        <v>2.05</v>
      </c>
      <c r="F274" s="30">
        <f t="shared" si="12"/>
        <v>2.9724999999999997</v>
      </c>
    </row>
    <row r="275" spans="1:6" ht="16.5" customHeight="1">
      <c r="A275" s="40" t="s">
        <v>815</v>
      </c>
      <c r="B275" s="26" t="s">
        <v>816</v>
      </c>
      <c r="C275" s="141"/>
      <c r="D275" s="28" t="s">
        <v>355</v>
      </c>
      <c r="E275" s="33">
        <v>16</v>
      </c>
      <c r="F275" s="30">
        <f t="shared" si="12"/>
        <v>23.2</v>
      </c>
    </row>
    <row r="276" spans="1:6" s="31" customFormat="1" ht="16.5" customHeight="1">
      <c r="A276" s="40" t="s">
        <v>777</v>
      </c>
      <c r="B276" s="48" t="s">
        <v>817</v>
      </c>
      <c r="C276" s="141" t="s">
        <v>540</v>
      </c>
      <c r="D276" s="55" t="s">
        <v>818</v>
      </c>
      <c r="E276" s="29">
        <v>14.9</v>
      </c>
      <c r="F276" s="30">
        <f t="shared" si="12"/>
        <v>21.605</v>
      </c>
    </row>
    <row r="277" spans="1:6" s="83" customFormat="1" ht="16.5" customHeight="1">
      <c r="A277" s="40" t="s">
        <v>819</v>
      </c>
      <c r="B277" s="41" t="s">
        <v>820</v>
      </c>
      <c r="C277" s="141"/>
      <c r="D277" s="58" t="s">
        <v>472</v>
      </c>
      <c r="E277" s="43">
        <v>136</v>
      </c>
      <c r="F277" s="30">
        <f t="shared" si="12"/>
        <v>197.2</v>
      </c>
    </row>
    <row r="278" spans="1:6" s="83" customFormat="1" ht="16.5" customHeight="1">
      <c r="A278" s="40" t="s">
        <v>821</v>
      </c>
      <c r="B278" s="41" t="s">
        <v>822</v>
      </c>
      <c r="C278" s="141"/>
      <c r="D278" s="58" t="s">
        <v>823</v>
      </c>
      <c r="E278" s="56">
        <v>51</v>
      </c>
      <c r="F278" s="30">
        <f t="shared" si="12"/>
        <v>73.95</v>
      </c>
    </row>
    <row r="279" spans="1:6" s="83" customFormat="1" ht="16.5" customHeight="1">
      <c r="A279" s="40" t="s">
        <v>824</v>
      </c>
      <c r="B279" s="41" t="s">
        <v>825</v>
      </c>
      <c r="C279" s="141"/>
      <c r="D279" s="58" t="s">
        <v>826</v>
      </c>
      <c r="E279" s="43" t="s">
        <v>827</v>
      </c>
      <c r="F279" s="30" t="s">
        <v>828</v>
      </c>
    </row>
    <row r="280" spans="1:6" s="83" customFormat="1" ht="16.5" customHeight="1">
      <c r="A280" s="40" t="s">
        <v>829</v>
      </c>
      <c r="B280" s="41" t="s">
        <v>830</v>
      </c>
      <c r="C280" s="141"/>
      <c r="D280" s="58" t="s">
        <v>826</v>
      </c>
      <c r="E280" s="56">
        <v>91</v>
      </c>
      <c r="F280" s="30">
        <f>SUM(E280*1.45)</f>
        <v>131.95</v>
      </c>
    </row>
    <row r="281" spans="1:6" s="83" customFormat="1" ht="16.5" customHeight="1">
      <c r="A281" s="40" t="s">
        <v>831</v>
      </c>
      <c r="B281" s="41" t="s">
        <v>832</v>
      </c>
      <c r="C281" s="141"/>
      <c r="D281" s="58" t="s">
        <v>472</v>
      </c>
      <c r="E281" s="43">
        <v>7.15</v>
      </c>
      <c r="F281" s="30">
        <f>SUM(E281*1.45)</f>
        <v>10.3675</v>
      </c>
    </row>
    <row r="282" spans="1:6" s="83" customFormat="1" ht="16.5" customHeight="1">
      <c r="A282" s="40" t="s">
        <v>833</v>
      </c>
      <c r="B282" s="41" t="s">
        <v>834</v>
      </c>
      <c r="C282" s="141"/>
      <c r="D282" s="58" t="s">
        <v>462</v>
      </c>
      <c r="E282" s="56">
        <v>13.75</v>
      </c>
      <c r="F282" s="30">
        <f>SUM(E282*1.65)</f>
        <v>22.6875</v>
      </c>
    </row>
    <row r="283" spans="1:6" s="83" customFormat="1" ht="16.5" customHeight="1">
      <c r="A283" s="40" t="s">
        <v>835</v>
      </c>
      <c r="B283" s="41" t="s">
        <v>836</v>
      </c>
      <c r="C283" s="141"/>
      <c r="D283" s="58" t="s">
        <v>472</v>
      </c>
      <c r="E283" s="43">
        <v>18.75</v>
      </c>
      <c r="F283" s="30">
        <f>SUM(E283*1.65)</f>
        <v>30.9375</v>
      </c>
    </row>
    <row r="284" spans="1:6" s="83" customFormat="1" ht="15.75" customHeight="1">
      <c r="A284" s="40" t="s">
        <v>837</v>
      </c>
      <c r="B284" s="41" t="s">
        <v>838</v>
      </c>
      <c r="C284" s="141"/>
      <c r="D284" s="42">
        <v>100</v>
      </c>
      <c r="E284" s="56">
        <v>59</v>
      </c>
      <c r="F284" s="30">
        <f aca="true" t="shared" si="13" ref="F284:F294">SUM(E284*1.45)</f>
        <v>85.55</v>
      </c>
    </row>
    <row r="285" spans="1:6" ht="30.75" customHeight="1">
      <c r="A285" s="40" t="s">
        <v>839</v>
      </c>
      <c r="B285" s="26" t="s">
        <v>840</v>
      </c>
      <c r="C285" s="141"/>
      <c r="D285" s="55">
        <v>75</v>
      </c>
      <c r="E285" s="33">
        <v>56</v>
      </c>
      <c r="F285" s="30">
        <f t="shared" si="13"/>
        <v>81.2</v>
      </c>
    </row>
    <row r="286" spans="1:6" ht="49.5" customHeight="1">
      <c r="A286" s="40" t="s">
        <v>841</v>
      </c>
      <c r="B286" s="84" t="s">
        <v>842</v>
      </c>
      <c r="C286" s="141"/>
      <c r="D286" s="55">
        <v>50</v>
      </c>
      <c r="E286" s="161">
        <v>69</v>
      </c>
      <c r="F286" s="30">
        <f t="shared" si="13"/>
        <v>100.05</v>
      </c>
    </row>
    <row r="287" spans="1:6" ht="49.5" customHeight="1">
      <c r="A287" s="40" t="s">
        <v>843</v>
      </c>
      <c r="B287" s="84" t="s">
        <v>844</v>
      </c>
      <c r="C287" s="141"/>
      <c r="D287" s="55">
        <v>60</v>
      </c>
      <c r="E287" s="161"/>
      <c r="F287" s="30">
        <f t="shared" si="13"/>
        <v>0</v>
      </c>
    </row>
    <row r="288" spans="1:6" ht="30.75" customHeight="1">
      <c r="A288" s="40" t="s">
        <v>845</v>
      </c>
      <c r="B288" s="26" t="s">
        <v>846</v>
      </c>
      <c r="C288" s="141"/>
      <c r="D288" s="55">
        <v>60</v>
      </c>
      <c r="E288" s="33">
        <v>55</v>
      </c>
      <c r="F288" s="30">
        <f t="shared" si="13"/>
        <v>79.75</v>
      </c>
    </row>
    <row r="289" spans="1:6" ht="20.25" customHeight="1">
      <c r="A289" s="40" t="s">
        <v>847</v>
      </c>
      <c r="B289" s="26" t="s">
        <v>848</v>
      </c>
      <c r="C289" s="139" t="s">
        <v>610</v>
      </c>
      <c r="D289" s="55">
        <v>100</v>
      </c>
      <c r="E289" s="33">
        <v>53</v>
      </c>
      <c r="F289" s="30">
        <f t="shared" si="13"/>
        <v>76.85</v>
      </c>
    </row>
    <row r="290" spans="1:6" s="31" customFormat="1" ht="16.5" customHeight="1">
      <c r="A290" s="40" t="s">
        <v>849</v>
      </c>
      <c r="B290" s="26" t="s">
        <v>850</v>
      </c>
      <c r="C290" s="139"/>
      <c r="D290" s="28" t="s">
        <v>691</v>
      </c>
      <c r="E290" s="29">
        <v>2.15</v>
      </c>
      <c r="F290" s="30">
        <f t="shared" si="13"/>
        <v>3.1174999999999997</v>
      </c>
    </row>
    <row r="291" spans="1:6" s="31" customFormat="1" ht="16.5" customHeight="1">
      <c r="A291" s="40" t="s">
        <v>851</v>
      </c>
      <c r="B291" s="26" t="s">
        <v>852</v>
      </c>
      <c r="C291" s="139"/>
      <c r="D291" s="28" t="s">
        <v>826</v>
      </c>
      <c r="E291" s="33">
        <v>11.95</v>
      </c>
      <c r="F291" s="30">
        <f t="shared" si="13"/>
        <v>17.327499999999997</v>
      </c>
    </row>
    <row r="292" spans="1:6" s="31" customFormat="1" ht="16.5" customHeight="1">
      <c r="A292" s="40" t="s">
        <v>853</v>
      </c>
      <c r="B292" s="26" t="s">
        <v>854</v>
      </c>
      <c r="C292" s="139"/>
      <c r="D292" s="159" t="s">
        <v>826</v>
      </c>
      <c r="E292" s="29">
        <v>14.5</v>
      </c>
      <c r="F292" s="30">
        <f t="shared" si="13"/>
        <v>21.025</v>
      </c>
    </row>
    <row r="293" spans="1:6" s="31" customFormat="1" ht="16.5" customHeight="1">
      <c r="A293" s="40" t="s">
        <v>855</v>
      </c>
      <c r="B293" s="26" t="s">
        <v>856</v>
      </c>
      <c r="C293" s="139"/>
      <c r="D293" s="159"/>
      <c r="E293" s="29">
        <v>35</v>
      </c>
      <c r="F293" s="30">
        <f t="shared" si="13"/>
        <v>50.75</v>
      </c>
    </row>
    <row r="294" spans="1:6" s="31" customFormat="1" ht="16.5" customHeight="1">
      <c r="A294" s="40" t="s">
        <v>857</v>
      </c>
      <c r="B294" s="26" t="s">
        <v>858</v>
      </c>
      <c r="C294" s="139"/>
      <c r="D294" s="28" t="s">
        <v>691</v>
      </c>
      <c r="E294" s="33">
        <v>0.85</v>
      </c>
      <c r="F294" s="30">
        <f t="shared" si="13"/>
        <v>1.2325</v>
      </c>
    </row>
    <row r="295" spans="1:6" s="31" customFormat="1" ht="16.5" customHeight="1">
      <c r="A295" s="40" t="s">
        <v>859</v>
      </c>
      <c r="B295" s="48" t="s">
        <v>860</v>
      </c>
      <c r="C295" s="139"/>
      <c r="D295" s="28" t="s">
        <v>348</v>
      </c>
      <c r="E295" s="29" t="s">
        <v>861</v>
      </c>
      <c r="F295" s="30" t="s">
        <v>862</v>
      </c>
    </row>
    <row r="296" spans="1:6" ht="16.5" customHeight="1">
      <c r="A296" s="40" t="s">
        <v>863</v>
      </c>
      <c r="B296" s="26" t="s">
        <v>864</v>
      </c>
      <c r="C296" s="139"/>
      <c r="D296" s="55" t="s">
        <v>865</v>
      </c>
      <c r="E296" s="33">
        <v>35</v>
      </c>
      <c r="F296" s="30">
        <f>SUM(E296*1.45)</f>
        <v>50.75</v>
      </c>
    </row>
    <row r="297" spans="1:6" ht="15.75" customHeight="1">
      <c r="A297" s="40" t="s">
        <v>866</v>
      </c>
      <c r="B297" s="35" t="s">
        <v>867</v>
      </c>
      <c r="C297" s="139"/>
      <c r="D297" s="55" t="s">
        <v>865</v>
      </c>
      <c r="E297" s="33">
        <v>45</v>
      </c>
      <c r="F297" s="30">
        <f>SUM(E297*1.45)</f>
        <v>65.25</v>
      </c>
    </row>
    <row r="298" spans="1:6" s="31" customFormat="1" ht="16.5" customHeight="1">
      <c r="A298" s="151" t="s">
        <v>868</v>
      </c>
      <c r="B298" s="151"/>
      <c r="C298" s="151"/>
      <c r="D298" s="151"/>
      <c r="E298" s="151"/>
      <c r="F298" s="151">
        <f>SUM(E298*1.45)</f>
        <v>0</v>
      </c>
    </row>
    <row r="299" spans="1:6" s="31" customFormat="1" ht="16.5" customHeight="1">
      <c r="A299" s="39">
        <v>272</v>
      </c>
      <c r="B299" s="41" t="s">
        <v>869</v>
      </c>
      <c r="C299" s="143" t="s">
        <v>870</v>
      </c>
      <c r="D299" s="42">
        <v>45</v>
      </c>
      <c r="E299" s="43">
        <v>51.25</v>
      </c>
      <c r="F299" s="30">
        <f>SUM(E299*1.45)</f>
        <v>74.3125</v>
      </c>
    </row>
    <row r="300" spans="1:6" s="31" customFormat="1" ht="16.5" customHeight="1">
      <c r="A300" s="39">
        <v>273</v>
      </c>
      <c r="B300" s="41" t="s">
        <v>871</v>
      </c>
      <c r="C300" s="143"/>
      <c r="D300" s="85">
        <v>50</v>
      </c>
      <c r="E300" s="43">
        <v>50.15</v>
      </c>
      <c r="F300" s="30">
        <f>SUM(E300*1.45)</f>
        <v>72.7175</v>
      </c>
    </row>
    <row r="301" spans="1:6" s="31" customFormat="1" ht="16.5" customHeight="1">
      <c r="A301" s="39">
        <v>274</v>
      </c>
      <c r="B301" s="41" t="s">
        <v>872</v>
      </c>
      <c r="C301" s="143"/>
      <c r="D301" s="86" t="s">
        <v>873</v>
      </c>
      <c r="E301" s="56" t="s">
        <v>874</v>
      </c>
      <c r="F301" s="30" t="s">
        <v>875</v>
      </c>
    </row>
    <row r="302" spans="1:6" ht="16.5" customHeight="1">
      <c r="A302" s="39">
        <v>275</v>
      </c>
      <c r="B302" s="59" t="s">
        <v>876</v>
      </c>
      <c r="C302" s="158" t="s">
        <v>877</v>
      </c>
      <c r="D302" s="42">
        <v>50</v>
      </c>
      <c r="E302" s="43">
        <v>63</v>
      </c>
      <c r="F302" s="30">
        <f>SUM(E302*1.45)</f>
        <v>91.35</v>
      </c>
    </row>
    <row r="303" spans="1:6" ht="16.5" customHeight="1">
      <c r="A303" s="39">
        <v>276</v>
      </c>
      <c r="B303" s="59" t="s">
        <v>878</v>
      </c>
      <c r="C303" s="158"/>
      <c r="D303" s="42">
        <v>50</v>
      </c>
      <c r="E303" s="56">
        <v>80</v>
      </c>
      <c r="F303" s="30">
        <f>SUM(E303*1.45)</f>
        <v>116</v>
      </c>
    </row>
    <row r="304" spans="1:6" ht="16.5" customHeight="1">
      <c r="A304" s="39">
        <v>277</v>
      </c>
      <c r="B304" s="41" t="s">
        <v>879</v>
      </c>
      <c r="C304" s="158"/>
      <c r="D304" s="42" t="s">
        <v>880</v>
      </c>
      <c r="E304" s="43" t="s">
        <v>881</v>
      </c>
      <c r="F304" s="30" t="s">
        <v>882</v>
      </c>
    </row>
    <row r="305" spans="1:6" ht="16.5" customHeight="1">
      <c r="A305" s="39">
        <v>278</v>
      </c>
      <c r="B305" s="41" t="s">
        <v>883</v>
      </c>
      <c r="C305" s="158"/>
      <c r="D305" s="42">
        <v>25</v>
      </c>
      <c r="E305" s="56">
        <v>78</v>
      </c>
      <c r="F305" s="30">
        <f aca="true" t="shared" si="14" ref="F305:F316">SUM(E305*1.45)</f>
        <v>113.1</v>
      </c>
    </row>
    <row r="306" spans="1:6" s="31" customFormat="1" ht="16.5" customHeight="1">
      <c r="A306" s="39">
        <v>280</v>
      </c>
      <c r="B306" s="41" t="s">
        <v>884</v>
      </c>
      <c r="C306" s="158"/>
      <c r="D306" s="88">
        <v>100</v>
      </c>
      <c r="E306" s="29">
        <v>28</v>
      </c>
      <c r="F306" s="30">
        <f t="shared" si="14"/>
        <v>40.6</v>
      </c>
    </row>
    <row r="307" spans="1:6" s="31" customFormat="1" ht="23.25" customHeight="1">
      <c r="A307" s="39">
        <v>281</v>
      </c>
      <c r="B307" s="41" t="s">
        <v>885</v>
      </c>
      <c r="C307" s="42" t="s">
        <v>886</v>
      </c>
      <c r="D307" s="87">
        <v>100</v>
      </c>
      <c r="E307" s="43">
        <v>25.9</v>
      </c>
      <c r="F307" s="30">
        <f t="shared" si="14"/>
        <v>37.555</v>
      </c>
    </row>
    <row r="308" spans="1:6" s="31" customFormat="1" ht="16.5" customHeight="1">
      <c r="A308" s="36">
        <v>282</v>
      </c>
      <c r="B308" s="84" t="s">
        <v>887</v>
      </c>
      <c r="C308" s="156" t="s">
        <v>292</v>
      </c>
      <c r="D308" s="157">
        <v>25</v>
      </c>
      <c r="E308" s="46">
        <v>53.15</v>
      </c>
      <c r="F308" s="30">
        <f t="shared" si="14"/>
        <v>77.0675</v>
      </c>
    </row>
    <row r="309" spans="1:6" s="31" customFormat="1" ht="16.5" customHeight="1">
      <c r="A309" s="36">
        <v>283</v>
      </c>
      <c r="B309" s="84" t="s">
        <v>888</v>
      </c>
      <c r="C309" s="156"/>
      <c r="D309" s="157"/>
      <c r="E309" s="49">
        <v>63.65</v>
      </c>
      <c r="F309" s="30">
        <f t="shared" si="14"/>
        <v>92.29249999999999</v>
      </c>
    </row>
    <row r="310" spans="1:6" s="31" customFormat="1" ht="16.5" customHeight="1">
      <c r="A310" s="36">
        <v>284</v>
      </c>
      <c r="B310" s="84" t="s">
        <v>889</v>
      </c>
      <c r="C310" s="156"/>
      <c r="D310" s="157"/>
      <c r="E310" s="46">
        <v>69.95</v>
      </c>
      <c r="F310" s="30">
        <f t="shared" si="14"/>
        <v>101.4275</v>
      </c>
    </row>
    <row r="311" spans="1:6" s="31" customFormat="1" ht="16.5" customHeight="1">
      <c r="A311" s="36">
        <v>285</v>
      </c>
      <c r="B311" s="89" t="s">
        <v>890</v>
      </c>
      <c r="C311" s="156"/>
      <c r="D311" s="157"/>
      <c r="E311" s="29">
        <v>80.35</v>
      </c>
      <c r="F311" s="30">
        <f t="shared" si="14"/>
        <v>116.5075</v>
      </c>
    </row>
    <row r="312" spans="1:6" s="31" customFormat="1" ht="16.5" customHeight="1">
      <c r="A312" s="36">
        <v>286</v>
      </c>
      <c r="B312" s="89" t="s">
        <v>891</v>
      </c>
      <c r="C312" s="156"/>
      <c r="D312" s="157"/>
      <c r="E312" s="33">
        <v>91.75</v>
      </c>
      <c r="F312" s="30">
        <f t="shared" si="14"/>
        <v>133.0375</v>
      </c>
    </row>
    <row r="313" spans="1:6" s="31" customFormat="1" ht="16.5" customHeight="1">
      <c r="A313" s="36">
        <v>287</v>
      </c>
      <c r="B313" s="89" t="s">
        <v>892</v>
      </c>
      <c r="C313" s="156"/>
      <c r="D313" s="157"/>
      <c r="E313" s="29">
        <v>95.75</v>
      </c>
      <c r="F313" s="30">
        <f t="shared" si="14"/>
        <v>138.8375</v>
      </c>
    </row>
    <row r="314" spans="1:6" s="31" customFormat="1" ht="16.5" customHeight="1">
      <c r="A314" s="36">
        <v>288</v>
      </c>
      <c r="B314" s="89" t="s">
        <v>893</v>
      </c>
      <c r="C314" s="156"/>
      <c r="D314" s="90">
        <v>30</v>
      </c>
      <c r="E314" s="29">
        <v>57</v>
      </c>
      <c r="F314" s="30">
        <f t="shared" si="14"/>
        <v>82.64999999999999</v>
      </c>
    </row>
    <row r="315" spans="1:6" s="31" customFormat="1" ht="16.5" customHeight="1">
      <c r="A315" s="36">
        <v>289</v>
      </c>
      <c r="B315" s="48" t="s">
        <v>894</v>
      </c>
      <c r="C315" s="156"/>
      <c r="D315" s="55">
        <v>24</v>
      </c>
      <c r="E315" s="33">
        <v>43</v>
      </c>
      <c r="F315" s="30">
        <f t="shared" si="14"/>
        <v>62.35</v>
      </c>
    </row>
    <row r="316" spans="1:6" s="31" customFormat="1" ht="16.5" customHeight="1">
      <c r="A316" s="36">
        <v>290</v>
      </c>
      <c r="B316" s="48" t="s">
        <v>895</v>
      </c>
      <c r="C316" s="143" t="s">
        <v>540</v>
      </c>
      <c r="D316" s="55" t="s">
        <v>896</v>
      </c>
      <c r="E316" s="33">
        <v>12.5</v>
      </c>
      <c r="F316" s="30">
        <f t="shared" si="14"/>
        <v>18.125</v>
      </c>
    </row>
    <row r="317" spans="1:6" s="31" customFormat="1" ht="16.5" customHeight="1">
      <c r="A317" s="36">
        <v>291</v>
      </c>
      <c r="B317" s="48" t="s">
        <v>897</v>
      </c>
      <c r="C317" s="143"/>
      <c r="D317" s="55">
        <v>10</v>
      </c>
      <c r="E317" s="33" t="s">
        <v>898</v>
      </c>
      <c r="F317" s="30" t="s">
        <v>899</v>
      </c>
    </row>
    <row r="318" spans="1:6" s="31" customFormat="1" ht="16.5" customHeight="1">
      <c r="A318" s="36">
        <v>292</v>
      </c>
      <c r="B318" s="91" t="s">
        <v>900</v>
      </c>
      <c r="C318" s="143"/>
      <c r="D318" s="28" t="s">
        <v>901</v>
      </c>
      <c r="E318" s="29">
        <v>47</v>
      </c>
      <c r="F318" s="30">
        <f>SUM(E318*1.45)</f>
        <v>68.14999999999999</v>
      </c>
    </row>
    <row r="319" spans="1:6" s="31" customFormat="1" ht="16.5" customHeight="1">
      <c r="A319" s="36">
        <f>A318+1</f>
        <v>293</v>
      </c>
      <c r="B319" s="91" t="s">
        <v>902</v>
      </c>
      <c r="C319" s="143"/>
      <c r="D319" s="28" t="s">
        <v>903</v>
      </c>
      <c r="E319" s="33" t="s">
        <v>904</v>
      </c>
      <c r="F319" s="30" t="s">
        <v>905</v>
      </c>
    </row>
    <row r="320" spans="1:6" s="31" customFormat="1" ht="16.5" customHeight="1">
      <c r="A320" s="36">
        <v>294</v>
      </c>
      <c r="B320" s="26" t="s">
        <v>906</v>
      </c>
      <c r="C320" s="139" t="s">
        <v>907</v>
      </c>
      <c r="D320" s="55" t="s">
        <v>348</v>
      </c>
      <c r="E320" s="29" t="s">
        <v>908</v>
      </c>
      <c r="F320" s="30" t="s">
        <v>909</v>
      </c>
    </row>
    <row r="321" spans="1:6" s="31" customFormat="1" ht="16.5" customHeight="1">
      <c r="A321" s="36">
        <v>295</v>
      </c>
      <c r="B321" s="26" t="s">
        <v>910</v>
      </c>
      <c r="C321" s="139"/>
      <c r="D321" s="55" t="s">
        <v>911</v>
      </c>
      <c r="E321" s="33">
        <v>3.25</v>
      </c>
      <c r="F321" s="30">
        <f>SUM(E321*1.45)</f>
        <v>4.7124999999999995</v>
      </c>
    </row>
    <row r="322" spans="1:6" s="31" customFormat="1" ht="16.5" customHeight="1">
      <c r="A322" s="36">
        <v>296</v>
      </c>
      <c r="B322" s="89" t="s">
        <v>912</v>
      </c>
      <c r="C322" s="156" t="s">
        <v>913</v>
      </c>
      <c r="D322" s="157">
        <v>25</v>
      </c>
      <c r="E322" s="29">
        <v>35.65</v>
      </c>
      <c r="F322" s="30">
        <f>SUM(E322*1.45)</f>
        <v>51.692499999999995</v>
      </c>
    </row>
    <row r="323" spans="1:6" s="31" customFormat="1" ht="16.5" customHeight="1">
      <c r="A323" s="36">
        <f>A322+1</f>
        <v>297</v>
      </c>
      <c r="B323" s="89" t="s">
        <v>914</v>
      </c>
      <c r="C323" s="156"/>
      <c r="D323" s="157"/>
      <c r="E323" s="33">
        <v>39.15</v>
      </c>
      <c r="F323" s="30">
        <f>SUM(E323*1.45)</f>
        <v>56.7675</v>
      </c>
    </row>
    <row r="324" spans="1:6" s="31" customFormat="1" ht="16.5" customHeight="1">
      <c r="A324" s="36">
        <f>A323+1</f>
        <v>298</v>
      </c>
      <c r="B324" s="89" t="s">
        <v>915</v>
      </c>
      <c r="C324" s="156"/>
      <c r="D324" s="157"/>
      <c r="E324" s="29">
        <v>42.95</v>
      </c>
      <c r="F324" s="30">
        <f>SUM(E324*1.45)</f>
        <v>62.2775</v>
      </c>
    </row>
    <row r="325" spans="1:6" s="31" customFormat="1" ht="16.5" customHeight="1">
      <c r="A325" s="36">
        <v>299</v>
      </c>
      <c r="B325" s="89" t="s">
        <v>916</v>
      </c>
      <c r="C325" s="156"/>
      <c r="D325" s="55">
        <v>20</v>
      </c>
      <c r="E325" s="33" t="s">
        <v>917</v>
      </c>
      <c r="F325" s="30" t="s">
        <v>918</v>
      </c>
    </row>
    <row r="326" spans="1:6" s="31" customFormat="1" ht="16.5" customHeight="1">
      <c r="A326" s="36">
        <v>300</v>
      </c>
      <c r="B326" s="89" t="s">
        <v>919</v>
      </c>
      <c r="C326" s="156"/>
      <c r="D326" s="92">
        <v>300</v>
      </c>
      <c r="E326" s="29">
        <v>7.85</v>
      </c>
      <c r="F326" s="30">
        <f>SUM(E326*1.45)</f>
        <v>11.382499999999999</v>
      </c>
    </row>
    <row r="327" spans="1:6" s="31" customFormat="1" ht="16.5" customHeight="1">
      <c r="A327" s="36">
        <v>301</v>
      </c>
      <c r="B327" s="91" t="s">
        <v>920</v>
      </c>
      <c r="C327" s="149" t="s">
        <v>540</v>
      </c>
      <c r="D327" s="28" t="s">
        <v>268</v>
      </c>
      <c r="E327" s="33" t="s">
        <v>921</v>
      </c>
      <c r="F327" s="30" t="s">
        <v>922</v>
      </c>
    </row>
    <row r="328" spans="1:6" s="31" customFormat="1" ht="16.5" customHeight="1">
      <c r="A328" s="36">
        <v>302</v>
      </c>
      <c r="B328" s="91" t="s">
        <v>923</v>
      </c>
      <c r="C328" s="149"/>
      <c r="D328" s="28" t="s">
        <v>271</v>
      </c>
      <c r="E328" s="29" t="s">
        <v>924</v>
      </c>
      <c r="F328" s="30" t="s">
        <v>925</v>
      </c>
    </row>
    <row r="329" spans="1:6" s="31" customFormat="1" ht="16.5" customHeight="1">
      <c r="A329" s="36">
        <v>303</v>
      </c>
      <c r="B329" s="48" t="s">
        <v>926</v>
      </c>
      <c r="C329" s="149"/>
      <c r="D329" s="55">
        <v>1</v>
      </c>
      <c r="E329" s="33">
        <v>1150</v>
      </c>
      <c r="F329" s="30">
        <f aca="true" t="shared" si="15" ref="F329:F343">SUM(E329*1.45)</f>
        <v>1667.5</v>
      </c>
    </row>
    <row r="330" spans="1:6" s="31" customFormat="1" ht="10.5" customHeight="1" hidden="1">
      <c r="A330" s="25" t="s">
        <v>714</v>
      </c>
      <c r="B330" s="34" t="s">
        <v>927</v>
      </c>
      <c r="C330" s="32"/>
      <c r="D330" s="27">
        <v>3</v>
      </c>
      <c r="E330" s="29">
        <v>235</v>
      </c>
      <c r="F330" s="30">
        <f t="shared" si="15"/>
        <v>340.75</v>
      </c>
    </row>
    <row r="331" spans="1:6" s="31" customFormat="1" ht="16.5" customHeight="1" hidden="1">
      <c r="A331" s="25" t="s">
        <v>717</v>
      </c>
      <c r="B331" s="34" t="s">
        <v>928</v>
      </c>
      <c r="C331" s="32"/>
      <c r="D331" s="27">
        <v>12</v>
      </c>
      <c r="E331" s="29">
        <v>189</v>
      </c>
      <c r="F331" s="30">
        <f t="shared" si="15"/>
        <v>274.05</v>
      </c>
    </row>
    <row r="332" spans="1:6" s="31" customFormat="1" ht="16.5" customHeight="1">
      <c r="A332" s="154" t="s">
        <v>929</v>
      </c>
      <c r="B332" s="154"/>
      <c r="C332" s="154"/>
      <c r="D332" s="154"/>
      <c r="E332" s="154"/>
      <c r="F332" s="154">
        <f t="shared" si="15"/>
        <v>0</v>
      </c>
    </row>
    <row r="333" spans="1:6" s="31" customFormat="1" ht="16.5" customHeight="1">
      <c r="A333" s="68">
        <v>314</v>
      </c>
      <c r="B333" s="93" t="s">
        <v>930</v>
      </c>
      <c r="C333" s="141" t="s">
        <v>540</v>
      </c>
      <c r="D333" s="137">
        <v>50</v>
      </c>
      <c r="E333" s="94">
        <v>21</v>
      </c>
      <c r="F333" s="30">
        <f t="shared" si="15"/>
        <v>30.45</v>
      </c>
    </row>
    <row r="334" spans="1:6" s="31" customFormat="1" ht="16.5" customHeight="1">
      <c r="A334" s="68">
        <v>315</v>
      </c>
      <c r="B334" s="93" t="s">
        <v>931</v>
      </c>
      <c r="C334" s="141"/>
      <c r="D334" s="137"/>
      <c r="E334" s="155">
        <v>27</v>
      </c>
      <c r="F334" s="30">
        <f t="shared" si="15"/>
        <v>39.15</v>
      </c>
    </row>
    <row r="335" spans="1:6" s="31" customFormat="1" ht="16.5" customHeight="1">
      <c r="A335" s="68">
        <v>316</v>
      </c>
      <c r="B335" s="93" t="s">
        <v>932</v>
      </c>
      <c r="C335" s="141"/>
      <c r="D335" s="27">
        <v>100</v>
      </c>
      <c r="E335" s="155"/>
      <c r="F335" s="30">
        <f t="shared" si="15"/>
        <v>0</v>
      </c>
    </row>
    <row r="336" spans="1:6" s="31" customFormat="1" ht="16.5" customHeight="1">
      <c r="A336" s="68">
        <v>317</v>
      </c>
      <c r="B336" s="93" t="s">
        <v>933</v>
      </c>
      <c r="C336" s="141"/>
      <c r="D336" s="137">
        <v>50</v>
      </c>
      <c r="E336" s="94">
        <v>36</v>
      </c>
      <c r="F336" s="30">
        <f t="shared" si="15"/>
        <v>52.199999999999996</v>
      </c>
    </row>
    <row r="337" spans="1:6" s="31" customFormat="1" ht="16.5" customHeight="1">
      <c r="A337" s="68">
        <v>318</v>
      </c>
      <c r="B337" s="93" t="s">
        <v>934</v>
      </c>
      <c r="C337" s="141"/>
      <c r="D337" s="137"/>
      <c r="E337" s="94">
        <v>43.5</v>
      </c>
      <c r="F337" s="30">
        <f t="shared" si="15"/>
        <v>63.074999999999996</v>
      </c>
    </row>
    <row r="338" spans="1:6" s="31" customFormat="1" ht="16.5" customHeight="1">
      <c r="A338" s="68">
        <v>319</v>
      </c>
      <c r="B338" s="93" t="s">
        <v>935</v>
      </c>
      <c r="C338" s="141"/>
      <c r="D338" s="137"/>
      <c r="E338" s="94">
        <v>48</v>
      </c>
      <c r="F338" s="30">
        <f t="shared" si="15"/>
        <v>69.6</v>
      </c>
    </row>
    <row r="339" spans="1:6" s="31" customFormat="1" ht="16.5" customHeight="1">
      <c r="A339" s="68">
        <v>320</v>
      </c>
      <c r="B339" s="93" t="s">
        <v>936</v>
      </c>
      <c r="C339" s="141"/>
      <c r="D339" s="27">
        <v>30</v>
      </c>
      <c r="E339" s="94">
        <v>37</v>
      </c>
      <c r="F339" s="30">
        <f t="shared" si="15"/>
        <v>53.65</v>
      </c>
    </row>
    <row r="340" spans="1:6" s="31" customFormat="1" ht="16.5" customHeight="1">
      <c r="A340" s="68">
        <v>321</v>
      </c>
      <c r="B340" s="93" t="s">
        <v>937</v>
      </c>
      <c r="C340" s="141"/>
      <c r="D340" s="27">
        <v>50</v>
      </c>
      <c r="E340" s="94">
        <v>53</v>
      </c>
      <c r="F340" s="30">
        <f t="shared" si="15"/>
        <v>76.85</v>
      </c>
    </row>
    <row r="341" spans="1:6" s="31" customFormat="1" ht="16.5" customHeight="1">
      <c r="A341" s="68">
        <v>322</v>
      </c>
      <c r="B341" s="53" t="s">
        <v>938</v>
      </c>
      <c r="C341" s="141"/>
      <c r="D341" s="27">
        <v>40</v>
      </c>
      <c r="E341" s="94">
        <v>50</v>
      </c>
      <c r="F341" s="30">
        <f t="shared" si="15"/>
        <v>72.5</v>
      </c>
    </row>
    <row r="342" spans="1:6" s="31" customFormat="1" ht="16.5" customHeight="1">
      <c r="A342" s="68">
        <v>323</v>
      </c>
      <c r="B342" s="93" t="s">
        <v>939</v>
      </c>
      <c r="C342" s="141"/>
      <c r="D342" s="27">
        <v>30</v>
      </c>
      <c r="E342" s="70">
        <v>75</v>
      </c>
      <c r="F342" s="30">
        <f t="shared" si="15"/>
        <v>108.75</v>
      </c>
    </row>
    <row r="343" spans="1:6" s="31" customFormat="1" ht="16.5" customHeight="1">
      <c r="A343" s="68">
        <v>324</v>
      </c>
      <c r="B343" s="93" t="s">
        <v>940</v>
      </c>
      <c r="C343" s="141" t="s">
        <v>941</v>
      </c>
      <c r="D343" s="137">
        <v>500</v>
      </c>
      <c r="E343" s="95">
        <v>5.75</v>
      </c>
      <c r="F343" s="30">
        <f t="shared" si="15"/>
        <v>8.3375</v>
      </c>
    </row>
    <row r="344" spans="1:6" s="31" customFormat="1" ht="16.5" customHeight="1">
      <c r="A344" s="68">
        <v>325</v>
      </c>
      <c r="B344" s="93" t="s">
        <v>942</v>
      </c>
      <c r="C344" s="141"/>
      <c r="D344" s="137"/>
      <c r="E344" s="96">
        <v>4.35</v>
      </c>
      <c r="F344" s="30">
        <f aca="true" t="shared" si="16" ref="F344:F352">SUM(E344*1.7)</f>
        <v>7.3950000000000005</v>
      </c>
    </row>
    <row r="345" spans="1:6" s="31" customFormat="1" ht="16.5" customHeight="1">
      <c r="A345" s="68">
        <v>326</v>
      </c>
      <c r="B345" s="53" t="s">
        <v>943</v>
      </c>
      <c r="C345" s="141"/>
      <c r="D345" s="137"/>
      <c r="E345" s="96">
        <v>3.95</v>
      </c>
      <c r="F345" s="30">
        <f t="shared" si="16"/>
        <v>6.715000000000001</v>
      </c>
    </row>
    <row r="346" spans="1:6" s="31" customFormat="1" ht="16.5" customHeight="1">
      <c r="A346" s="68">
        <v>327</v>
      </c>
      <c r="B346" s="53" t="s">
        <v>944</v>
      </c>
      <c r="C346" s="141"/>
      <c r="D346" s="137"/>
      <c r="E346" s="96">
        <v>4.15</v>
      </c>
      <c r="F346" s="30">
        <f t="shared" si="16"/>
        <v>7.0550000000000015</v>
      </c>
    </row>
    <row r="347" spans="1:6" s="31" customFormat="1" ht="16.5" customHeight="1">
      <c r="A347" s="68">
        <v>328</v>
      </c>
      <c r="B347" s="53" t="s">
        <v>945</v>
      </c>
      <c r="C347" s="141"/>
      <c r="D347" s="137"/>
      <c r="E347" s="95">
        <v>5.45</v>
      </c>
      <c r="F347" s="30">
        <f t="shared" si="16"/>
        <v>9.265</v>
      </c>
    </row>
    <row r="348" spans="1:6" s="31" customFormat="1" ht="16.5" customHeight="1">
      <c r="A348" s="68">
        <v>329</v>
      </c>
      <c r="B348" s="53" t="s">
        <v>946</v>
      </c>
      <c r="C348" s="141"/>
      <c r="D348" s="137"/>
      <c r="E348" s="96">
        <v>4.25</v>
      </c>
      <c r="F348" s="30">
        <f t="shared" si="16"/>
        <v>7.2250000000000005</v>
      </c>
    </row>
    <row r="349" spans="1:6" s="31" customFormat="1" ht="16.5" customHeight="1">
      <c r="A349" s="68">
        <v>330</v>
      </c>
      <c r="B349" s="53" t="s">
        <v>947</v>
      </c>
      <c r="C349" s="141"/>
      <c r="D349" s="137">
        <v>250</v>
      </c>
      <c r="E349" s="95">
        <v>5.95</v>
      </c>
      <c r="F349" s="30">
        <f t="shared" si="16"/>
        <v>10.115000000000002</v>
      </c>
    </row>
    <row r="350" spans="1:6" s="31" customFormat="1" ht="16.5" customHeight="1">
      <c r="A350" s="68">
        <v>331</v>
      </c>
      <c r="B350" s="53" t="s">
        <v>948</v>
      </c>
      <c r="C350" s="141"/>
      <c r="D350" s="137"/>
      <c r="E350" s="96">
        <v>4.95</v>
      </c>
      <c r="F350" s="30">
        <f t="shared" si="16"/>
        <v>8.415000000000001</v>
      </c>
    </row>
    <row r="351" spans="1:6" s="31" customFormat="1" ht="16.5" customHeight="1">
      <c r="A351" s="68">
        <v>332</v>
      </c>
      <c r="B351" s="53" t="s">
        <v>949</v>
      </c>
      <c r="C351" s="141"/>
      <c r="D351" s="137">
        <v>100</v>
      </c>
      <c r="E351" s="96">
        <v>10.95</v>
      </c>
      <c r="F351" s="30">
        <f t="shared" si="16"/>
        <v>18.615000000000002</v>
      </c>
    </row>
    <row r="352" spans="1:6" s="31" customFormat="1" ht="16.5" customHeight="1">
      <c r="A352" s="68">
        <v>333</v>
      </c>
      <c r="B352" s="53" t="s">
        <v>950</v>
      </c>
      <c r="C352" s="141"/>
      <c r="D352" s="137"/>
      <c r="E352" s="95">
        <v>13.65</v>
      </c>
      <c r="F352" s="30">
        <f t="shared" si="16"/>
        <v>23.205000000000002</v>
      </c>
    </row>
    <row r="353" spans="1:6" s="31" customFormat="1" ht="29.25" customHeight="1">
      <c r="A353" s="68">
        <v>334</v>
      </c>
      <c r="B353" s="26" t="s">
        <v>951</v>
      </c>
      <c r="C353" s="150" t="s">
        <v>540</v>
      </c>
      <c r="D353" s="27">
        <v>10</v>
      </c>
      <c r="E353" s="33" t="s">
        <v>952</v>
      </c>
      <c r="F353" s="30" t="s">
        <v>953</v>
      </c>
    </row>
    <row r="354" spans="1:6" s="31" customFormat="1" ht="16.5" customHeight="1">
      <c r="A354" s="68">
        <v>335</v>
      </c>
      <c r="B354" s="26" t="s">
        <v>954</v>
      </c>
      <c r="C354" s="150"/>
      <c r="D354" s="27">
        <v>40</v>
      </c>
      <c r="E354" s="33">
        <v>57</v>
      </c>
      <c r="F354" s="30">
        <f>SUM(E354*1.7)</f>
        <v>96.9</v>
      </c>
    </row>
    <row r="355" spans="1:6" s="31" customFormat="1" ht="16.5" customHeight="1">
      <c r="A355" s="68">
        <v>336</v>
      </c>
      <c r="B355" s="26" t="s">
        <v>955</v>
      </c>
      <c r="C355" s="150"/>
      <c r="D355" s="27">
        <v>35</v>
      </c>
      <c r="E355" s="33">
        <v>51</v>
      </c>
      <c r="F355" s="30">
        <f>SUM(E355*1.7)</f>
        <v>86.7</v>
      </c>
    </row>
    <row r="356" spans="1:6" ht="16.5" customHeight="1">
      <c r="A356" s="36">
        <v>337</v>
      </c>
      <c r="B356" s="84" t="s">
        <v>956</v>
      </c>
      <c r="C356" s="150"/>
      <c r="D356" s="97">
        <v>8</v>
      </c>
      <c r="E356" s="33">
        <v>119</v>
      </c>
      <c r="F356" s="30">
        <f>SUM(E356*1.7)</f>
        <v>202.3</v>
      </c>
    </row>
    <row r="357" spans="1:6" s="31" customFormat="1" ht="16.5" customHeight="1">
      <c r="A357" s="151" t="s">
        <v>957</v>
      </c>
      <c r="B357" s="151"/>
      <c r="C357" s="151"/>
      <c r="D357" s="151"/>
      <c r="E357" s="151"/>
      <c r="F357" s="151">
        <f aca="true" t="shared" si="17" ref="F357:F364">SUM(E357*1.45)</f>
        <v>0</v>
      </c>
    </row>
    <row r="358" spans="1:6" s="31" customFormat="1" ht="17.25" customHeight="1">
      <c r="A358" s="25" t="s">
        <v>958</v>
      </c>
      <c r="B358" s="53" t="s">
        <v>959</v>
      </c>
      <c r="C358" s="152" t="s">
        <v>960</v>
      </c>
      <c r="D358" s="27">
        <v>2000</v>
      </c>
      <c r="E358" s="98">
        <v>0.69</v>
      </c>
      <c r="F358" s="30">
        <f t="shared" si="17"/>
        <v>1.0005</v>
      </c>
    </row>
    <row r="359" spans="1:6" s="31" customFormat="1" ht="17.25" customHeight="1">
      <c r="A359" s="25" t="s">
        <v>961</v>
      </c>
      <c r="B359" s="53" t="s">
        <v>962</v>
      </c>
      <c r="C359" s="152"/>
      <c r="D359" s="27">
        <v>2000</v>
      </c>
      <c r="E359" s="99">
        <v>1.15</v>
      </c>
      <c r="F359" s="30">
        <f t="shared" si="17"/>
        <v>1.6674999999999998</v>
      </c>
    </row>
    <row r="360" spans="1:6" s="31" customFormat="1" ht="17.25" customHeight="1">
      <c r="A360" s="25" t="s">
        <v>963</v>
      </c>
      <c r="B360" s="53" t="s">
        <v>964</v>
      </c>
      <c r="C360" s="152"/>
      <c r="D360" s="27">
        <v>2000</v>
      </c>
      <c r="E360" s="98">
        <v>1.3</v>
      </c>
      <c r="F360" s="30">
        <f t="shared" si="17"/>
        <v>1.885</v>
      </c>
    </row>
    <row r="361" spans="1:6" s="31" customFormat="1" ht="17.25" customHeight="1">
      <c r="A361" s="25" t="s">
        <v>965</v>
      </c>
      <c r="B361" s="53" t="s">
        <v>966</v>
      </c>
      <c r="C361" s="152"/>
      <c r="D361" s="27">
        <v>2000</v>
      </c>
      <c r="E361" s="99">
        <v>2.15</v>
      </c>
      <c r="F361" s="30">
        <f t="shared" si="17"/>
        <v>3.1174999999999997</v>
      </c>
    </row>
    <row r="362" spans="1:6" s="31" customFormat="1" ht="17.25" customHeight="1">
      <c r="A362" s="25" t="s">
        <v>967</v>
      </c>
      <c r="B362" s="53" t="s">
        <v>968</v>
      </c>
      <c r="C362" s="152"/>
      <c r="D362" s="27">
        <v>500</v>
      </c>
      <c r="E362" s="98">
        <v>2.35</v>
      </c>
      <c r="F362" s="30">
        <f t="shared" si="17"/>
        <v>3.4075</v>
      </c>
    </row>
    <row r="363" spans="1:6" s="31" customFormat="1" ht="17.25" customHeight="1">
      <c r="A363" s="25" t="s">
        <v>969</v>
      </c>
      <c r="B363" s="53" t="s">
        <v>970</v>
      </c>
      <c r="C363" s="152"/>
      <c r="D363" s="27">
        <v>500</v>
      </c>
      <c r="E363" s="99">
        <v>2.75</v>
      </c>
      <c r="F363" s="30">
        <f t="shared" si="17"/>
        <v>3.9875</v>
      </c>
    </row>
    <row r="364" spans="1:256" s="100" customFormat="1" ht="17.25" customHeight="1">
      <c r="A364" s="25" t="s">
        <v>971</v>
      </c>
      <c r="B364" s="53" t="s">
        <v>972</v>
      </c>
      <c r="C364" s="152"/>
      <c r="D364" s="27">
        <v>500</v>
      </c>
      <c r="E364" s="98">
        <v>3.05</v>
      </c>
      <c r="F364" s="30">
        <f t="shared" si="17"/>
        <v>4.422499999999999</v>
      </c>
      <c r="IV364" s="31"/>
    </row>
    <row r="365" spans="1:6" s="31" customFormat="1" ht="16.5" customHeight="1">
      <c r="A365" s="25" t="s">
        <v>973</v>
      </c>
      <c r="B365" s="101" t="s">
        <v>974</v>
      </c>
      <c r="C365" s="153" t="s">
        <v>540</v>
      </c>
      <c r="D365" s="27">
        <v>10</v>
      </c>
      <c r="E365" s="33" t="s">
        <v>975</v>
      </c>
      <c r="F365" s="30" t="s">
        <v>976</v>
      </c>
    </row>
    <row r="366" spans="1:6" s="57" customFormat="1" ht="16.5" customHeight="1">
      <c r="A366" s="25" t="s">
        <v>977</v>
      </c>
      <c r="B366" s="101" t="s">
        <v>978</v>
      </c>
      <c r="C366" s="153"/>
      <c r="D366" s="27">
        <v>25</v>
      </c>
      <c r="E366" s="33">
        <v>165</v>
      </c>
      <c r="F366" s="30">
        <f aca="true" t="shared" si="18" ref="F366:F371">SUM(E366*1.45)</f>
        <v>239.25</v>
      </c>
    </row>
    <row r="367" spans="1:6" ht="16.5" customHeight="1">
      <c r="A367" s="147" t="s">
        <v>979</v>
      </c>
      <c r="B367" s="147"/>
      <c r="C367" s="147"/>
      <c r="D367" s="147"/>
      <c r="E367" s="147"/>
      <c r="F367" s="147">
        <f t="shared" si="18"/>
        <v>0</v>
      </c>
    </row>
    <row r="368" spans="1:6" s="31" customFormat="1" ht="15.75" customHeight="1">
      <c r="A368" s="25" t="s">
        <v>980</v>
      </c>
      <c r="B368" s="26" t="s">
        <v>981</v>
      </c>
      <c r="C368" s="148" t="s">
        <v>540</v>
      </c>
      <c r="D368" s="28" t="s">
        <v>280</v>
      </c>
      <c r="E368" s="33">
        <v>110</v>
      </c>
      <c r="F368" s="30">
        <f t="shared" si="18"/>
        <v>159.5</v>
      </c>
    </row>
    <row r="369" spans="1:6" s="31" customFormat="1" ht="16.5" customHeight="1">
      <c r="A369" s="25" t="s">
        <v>982</v>
      </c>
      <c r="B369" s="26" t="s">
        <v>983</v>
      </c>
      <c r="C369" s="148"/>
      <c r="D369" s="28" t="s">
        <v>258</v>
      </c>
      <c r="E369" s="33">
        <v>189</v>
      </c>
      <c r="F369" s="30">
        <f t="shared" si="18"/>
        <v>274.05</v>
      </c>
    </row>
    <row r="370" spans="1:6" s="31" customFormat="1" ht="16.5" customHeight="1">
      <c r="A370" s="36">
        <v>350</v>
      </c>
      <c r="B370" s="26" t="s">
        <v>984</v>
      </c>
      <c r="C370" s="141" t="s">
        <v>787</v>
      </c>
      <c r="D370" s="27" t="s">
        <v>651</v>
      </c>
      <c r="E370" s="33">
        <v>11</v>
      </c>
      <c r="F370" s="30">
        <f t="shared" si="18"/>
        <v>15.95</v>
      </c>
    </row>
    <row r="371" spans="1:6" s="31" customFormat="1" ht="16.5" customHeight="1">
      <c r="A371" s="36">
        <v>351</v>
      </c>
      <c r="B371" s="26" t="s">
        <v>985</v>
      </c>
      <c r="C371" s="141"/>
      <c r="D371" s="27" t="s">
        <v>573</v>
      </c>
      <c r="E371" s="36">
        <v>4.95</v>
      </c>
      <c r="F371" s="30">
        <f t="shared" si="18"/>
        <v>7.1775</v>
      </c>
    </row>
    <row r="372" spans="1:6" s="31" customFormat="1" ht="30.75" customHeight="1">
      <c r="A372" s="36">
        <v>352</v>
      </c>
      <c r="B372" s="102" t="s">
        <v>986</v>
      </c>
      <c r="C372" s="67" t="s">
        <v>987</v>
      </c>
      <c r="D372" s="103" t="s">
        <v>988</v>
      </c>
      <c r="E372" s="104" t="s">
        <v>989</v>
      </c>
      <c r="F372" s="30" t="s">
        <v>990</v>
      </c>
    </row>
    <row r="373" spans="1:6" s="31" customFormat="1" ht="16.5" customHeight="1">
      <c r="A373" s="36">
        <v>353</v>
      </c>
      <c r="B373" s="48" t="s">
        <v>991</v>
      </c>
      <c r="C373" s="27" t="s">
        <v>787</v>
      </c>
      <c r="D373" s="45" t="s">
        <v>437</v>
      </c>
      <c r="E373" s="46">
        <v>3.75</v>
      </c>
      <c r="F373" s="30">
        <f>SUM(E373*1.45)</f>
        <v>5.4375</v>
      </c>
    </row>
    <row r="374" spans="1:6" s="31" customFormat="1" ht="16.5" customHeight="1">
      <c r="A374" s="36">
        <v>354</v>
      </c>
      <c r="B374" s="48" t="s">
        <v>992</v>
      </c>
      <c r="C374" s="149" t="s">
        <v>540</v>
      </c>
      <c r="D374" s="45">
        <v>4</v>
      </c>
      <c r="E374" s="49" t="s">
        <v>993</v>
      </c>
      <c r="F374" s="30" t="s">
        <v>994</v>
      </c>
    </row>
    <row r="375" spans="1:6" s="31" customFormat="1" ht="16.5" customHeight="1">
      <c r="A375" s="25" t="s">
        <v>995</v>
      </c>
      <c r="B375" s="48" t="s">
        <v>996</v>
      </c>
      <c r="C375" s="149"/>
      <c r="D375" s="28" t="s">
        <v>280</v>
      </c>
      <c r="E375" s="29" t="s">
        <v>997</v>
      </c>
      <c r="F375" s="30" t="s">
        <v>998</v>
      </c>
    </row>
    <row r="376" spans="1:6" s="31" customFormat="1" ht="16.5" customHeight="1">
      <c r="A376" s="25" t="s">
        <v>999</v>
      </c>
      <c r="B376" s="48" t="s">
        <v>1000</v>
      </c>
      <c r="C376" s="149"/>
      <c r="D376" s="105">
        <v>40</v>
      </c>
      <c r="E376" s="29" t="s">
        <v>1001</v>
      </c>
      <c r="F376" s="30" t="s">
        <v>1002</v>
      </c>
    </row>
    <row r="377" spans="1:6" s="31" customFormat="1" ht="16.5" customHeight="1">
      <c r="A377" s="25" t="s">
        <v>1003</v>
      </c>
      <c r="B377" s="48" t="s">
        <v>1004</v>
      </c>
      <c r="C377" s="149"/>
      <c r="D377" s="28" t="s">
        <v>1005</v>
      </c>
      <c r="E377" s="29" t="s">
        <v>1006</v>
      </c>
      <c r="F377" s="30" t="s">
        <v>1007</v>
      </c>
    </row>
    <row r="378" spans="1:6" s="31" customFormat="1" ht="16.5" customHeight="1">
      <c r="A378" s="25" t="s">
        <v>1008</v>
      </c>
      <c r="B378" s="48" t="s">
        <v>1009</v>
      </c>
      <c r="C378" s="149"/>
      <c r="D378" s="55">
        <v>40</v>
      </c>
      <c r="E378" s="29">
        <v>49.95</v>
      </c>
      <c r="F378" s="30">
        <f aca="true" t="shared" si="19" ref="F378:F385">SUM(E378*1.45)</f>
        <v>72.4275</v>
      </c>
    </row>
    <row r="379" spans="1:6" s="31" customFormat="1" ht="16.5" customHeight="1">
      <c r="A379" s="25" t="s">
        <v>1010</v>
      </c>
      <c r="B379" s="48" t="s">
        <v>1011</v>
      </c>
      <c r="C379" s="149"/>
      <c r="D379" s="55">
        <v>20</v>
      </c>
      <c r="E379" s="29">
        <v>29.55</v>
      </c>
      <c r="F379" s="30">
        <f t="shared" si="19"/>
        <v>42.8475</v>
      </c>
    </row>
    <row r="380" spans="1:6" s="31" customFormat="1" ht="16.5" customHeight="1">
      <c r="A380" s="36">
        <v>360</v>
      </c>
      <c r="B380" s="106" t="s">
        <v>1012</v>
      </c>
      <c r="C380" s="139" t="s">
        <v>787</v>
      </c>
      <c r="D380" s="45" t="s">
        <v>348</v>
      </c>
      <c r="E380" s="46">
        <v>5.15</v>
      </c>
      <c r="F380" s="30">
        <f t="shared" si="19"/>
        <v>7.4675</v>
      </c>
    </row>
    <row r="381" spans="1:6" s="31" customFormat="1" ht="16.5" customHeight="1">
      <c r="A381" s="36">
        <v>361</v>
      </c>
      <c r="B381" s="35" t="s">
        <v>1013</v>
      </c>
      <c r="C381" s="139"/>
      <c r="D381" s="45">
        <v>100</v>
      </c>
      <c r="E381" s="46">
        <v>10.25</v>
      </c>
      <c r="F381" s="30">
        <f t="shared" si="19"/>
        <v>14.862499999999999</v>
      </c>
    </row>
    <row r="382" spans="1:6" s="31" customFormat="1" ht="16.5" customHeight="1">
      <c r="A382" s="36">
        <v>362</v>
      </c>
      <c r="B382" s="35" t="s">
        <v>1014</v>
      </c>
      <c r="C382" s="139"/>
      <c r="D382" s="55">
        <v>100</v>
      </c>
      <c r="E382" s="29">
        <v>9.45</v>
      </c>
      <c r="F382" s="30">
        <f t="shared" si="19"/>
        <v>13.702499999999999</v>
      </c>
    </row>
    <row r="383" spans="1:6" s="31" customFormat="1" ht="33" customHeight="1">
      <c r="A383" s="36">
        <v>363</v>
      </c>
      <c r="B383" s="35" t="s">
        <v>1015</v>
      </c>
      <c r="C383" s="139"/>
      <c r="D383" s="55">
        <v>100</v>
      </c>
      <c r="E383" s="33">
        <v>49.95</v>
      </c>
      <c r="F383" s="30">
        <f t="shared" si="19"/>
        <v>72.4275</v>
      </c>
    </row>
    <row r="384" spans="1:6" s="31" customFormat="1" ht="16.5" customHeight="1">
      <c r="A384" s="36">
        <v>364</v>
      </c>
      <c r="B384" s="48" t="s">
        <v>1016</v>
      </c>
      <c r="C384" s="137" t="s">
        <v>1017</v>
      </c>
      <c r="D384" s="45" t="s">
        <v>1018</v>
      </c>
      <c r="E384" s="46">
        <v>9.85</v>
      </c>
      <c r="F384" s="30">
        <f t="shared" si="19"/>
        <v>14.282499999999999</v>
      </c>
    </row>
    <row r="385" spans="1:6" s="31" customFormat="1" ht="16.5" customHeight="1">
      <c r="A385" s="36">
        <v>365</v>
      </c>
      <c r="B385" s="48" t="s">
        <v>1019</v>
      </c>
      <c r="C385" s="137"/>
      <c r="D385" s="45">
        <v>100</v>
      </c>
      <c r="E385" s="46">
        <v>7</v>
      </c>
      <c r="F385" s="30">
        <f t="shared" si="19"/>
        <v>10.15</v>
      </c>
    </row>
    <row r="386" spans="1:6" s="31" customFormat="1" ht="16.5" customHeight="1">
      <c r="A386" s="36">
        <v>365</v>
      </c>
      <c r="B386" s="26" t="s">
        <v>1020</v>
      </c>
      <c r="C386" s="137"/>
      <c r="D386" s="28" t="s">
        <v>472</v>
      </c>
      <c r="E386" s="29" t="s">
        <v>1021</v>
      </c>
      <c r="F386" s="30" t="s">
        <v>1022</v>
      </c>
    </row>
    <row r="387" spans="1:6" s="31" customFormat="1" ht="16.5" customHeight="1">
      <c r="A387" s="36">
        <v>366</v>
      </c>
      <c r="B387" s="44" t="s">
        <v>1023</v>
      </c>
      <c r="C387" s="137"/>
      <c r="D387" s="45" t="s">
        <v>1024</v>
      </c>
      <c r="E387" s="49">
        <v>7.55</v>
      </c>
      <c r="F387" s="30">
        <f aca="true" t="shared" si="20" ref="F387:F424">SUM(E387*1.45)</f>
        <v>10.9475</v>
      </c>
    </row>
    <row r="388" spans="1:6" s="31" customFormat="1" ht="16.5" customHeight="1">
      <c r="A388" s="36">
        <v>367</v>
      </c>
      <c r="B388" s="44" t="s">
        <v>1025</v>
      </c>
      <c r="C388" s="137"/>
      <c r="D388" s="45" t="s">
        <v>1026</v>
      </c>
      <c r="E388" s="46">
        <v>15.15</v>
      </c>
      <c r="F388" s="30">
        <f t="shared" si="20"/>
        <v>21.9675</v>
      </c>
    </row>
    <row r="389" spans="1:6" s="31" customFormat="1" ht="16.5" customHeight="1">
      <c r="A389" s="36">
        <v>368</v>
      </c>
      <c r="B389" s="44" t="s">
        <v>1027</v>
      </c>
      <c r="C389" s="137"/>
      <c r="D389" s="45" t="s">
        <v>1028</v>
      </c>
      <c r="E389" s="49">
        <v>15.45</v>
      </c>
      <c r="F389" s="30">
        <f t="shared" si="20"/>
        <v>22.4025</v>
      </c>
    </row>
    <row r="390" spans="1:6" s="31" customFormat="1" ht="16.5" customHeight="1">
      <c r="A390" s="39">
        <v>369</v>
      </c>
      <c r="B390" s="93" t="s">
        <v>1029</v>
      </c>
      <c r="C390" s="137"/>
      <c r="D390" s="69" t="s">
        <v>1030</v>
      </c>
      <c r="E390" s="94">
        <v>16.45</v>
      </c>
      <c r="F390" s="30">
        <f t="shared" si="20"/>
        <v>23.8525</v>
      </c>
    </row>
    <row r="391" spans="1:6" s="31" customFormat="1" ht="16.5" customHeight="1">
      <c r="A391" s="36">
        <v>370</v>
      </c>
      <c r="B391" s="44" t="s">
        <v>1031</v>
      </c>
      <c r="C391" s="137"/>
      <c r="D391" s="107" t="s">
        <v>1028</v>
      </c>
      <c r="E391" s="49">
        <v>45</v>
      </c>
      <c r="F391" s="30">
        <f t="shared" si="20"/>
        <v>65.25</v>
      </c>
    </row>
    <row r="392" spans="1:6" s="31" customFormat="1" ht="16.5" customHeight="1">
      <c r="A392" s="36">
        <v>371</v>
      </c>
      <c r="B392" s="44" t="s">
        <v>1032</v>
      </c>
      <c r="C392" s="137"/>
      <c r="D392" s="107" t="s">
        <v>1028</v>
      </c>
      <c r="E392" s="108">
        <v>49</v>
      </c>
      <c r="F392" s="30">
        <f t="shared" si="20"/>
        <v>71.05</v>
      </c>
    </row>
    <row r="393" spans="1:6" s="31" customFormat="1" ht="16.5" customHeight="1">
      <c r="A393" s="36">
        <v>372</v>
      </c>
      <c r="B393" s="48" t="s">
        <v>1033</v>
      </c>
      <c r="C393" s="137"/>
      <c r="D393" s="45" t="s">
        <v>1034</v>
      </c>
      <c r="E393" s="46">
        <v>6.9</v>
      </c>
      <c r="F393" s="30">
        <f t="shared" si="20"/>
        <v>10.005</v>
      </c>
    </row>
    <row r="394" spans="1:6" s="31" customFormat="1" ht="16.5" customHeight="1">
      <c r="A394" s="36">
        <v>373</v>
      </c>
      <c r="B394" s="93" t="s">
        <v>1035</v>
      </c>
      <c r="C394" s="137"/>
      <c r="D394" s="69" t="s">
        <v>1028</v>
      </c>
      <c r="E394" s="70">
        <v>39.5</v>
      </c>
      <c r="F394" s="30">
        <f t="shared" si="20"/>
        <v>57.275</v>
      </c>
    </row>
    <row r="395" spans="1:6" s="31" customFormat="1" ht="16.5" customHeight="1">
      <c r="A395" s="36">
        <v>374</v>
      </c>
      <c r="B395" s="93" t="s">
        <v>1036</v>
      </c>
      <c r="C395" s="137"/>
      <c r="D395" s="69" t="s">
        <v>1037</v>
      </c>
      <c r="E395" s="70">
        <v>8.5</v>
      </c>
      <c r="F395" s="30">
        <f t="shared" si="20"/>
        <v>12.325</v>
      </c>
    </row>
    <row r="396" spans="1:6" s="31" customFormat="1" ht="16.5" customHeight="1">
      <c r="A396" s="36">
        <v>375</v>
      </c>
      <c r="B396" s="93" t="s">
        <v>1038</v>
      </c>
      <c r="C396" s="137"/>
      <c r="D396" s="69" t="s">
        <v>1037</v>
      </c>
      <c r="E396" s="70">
        <v>9.5</v>
      </c>
      <c r="F396" s="30">
        <f t="shared" si="20"/>
        <v>13.775</v>
      </c>
    </row>
    <row r="397" spans="1:6" s="31" customFormat="1" ht="16.5" customHeight="1">
      <c r="A397" s="36">
        <f>A396+1</f>
        <v>376</v>
      </c>
      <c r="B397" s="48" t="s">
        <v>1039</v>
      </c>
      <c r="C397" s="137"/>
      <c r="D397" s="45" t="s">
        <v>1040</v>
      </c>
      <c r="E397" s="49">
        <v>10.1</v>
      </c>
      <c r="F397" s="30">
        <f t="shared" si="20"/>
        <v>14.645</v>
      </c>
    </row>
    <row r="398" spans="1:6" s="31" customFormat="1" ht="16.5" customHeight="1">
      <c r="A398" s="36">
        <f>A397+1</f>
        <v>377</v>
      </c>
      <c r="B398" s="48" t="s">
        <v>1041</v>
      </c>
      <c r="C398" s="27" t="s">
        <v>540</v>
      </c>
      <c r="D398" s="45">
        <v>1000</v>
      </c>
      <c r="E398" s="46">
        <v>5</v>
      </c>
      <c r="F398" s="30">
        <f t="shared" si="20"/>
        <v>7.25</v>
      </c>
    </row>
    <row r="399" spans="1:6" s="31" customFormat="1" ht="16.5" customHeight="1">
      <c r="A399" s="39">
        <v>378</v>
      </c>
      <c r="B399" s="53" t="s">
        <v>1042</v>
      </c>
      <c r="C399" s="145" t="s">
        <v>787</v>
      </c>
      <c r="D399" s="69" t="s">
        <v>348</v>
      </c>
      <c r="E399" s="94">
        <v>2.75</v>
      </c>
      <c r="F399" s="30">
        <f t="shared" si="20"/>
        <v>3.9875</v>
      </c>
    </row>
    <row r="400" spans="1:6" s="31" customFormat="1" ht="16.5" customHeight="1">
      <c r="A400" s="39">
        <f>A399+1</f>
        <v>379</v>
      </c>
      <c r="B400" s="53" t="s">
        <v>1043</v>
      </c>
      <c r="C400" s="145"/>
      <c r="D400" s="69" t="s">
        <v>348</v>
      </c>
      <c r="E400" s="43">
        <v>3.15</v>
      </c>
      <c r="F400" s="30">
        <f t="shared" si="20"/>
        <v>4.5675</v>
      </c>
    </row>
    <row r="401" spans="1:6" s="31" customFormat="1" ht="16.5" customHeight="1">
      <c r="A401" s="39">
        <f>A400+1</f>
        <v>380</v>
      </c>
      <c r="B401" s="53" t="s">
        <v>1044</v>
      </c>
      <c r="C401" s="145"/>
      <c r="D401" s="69" t="s">
        <v>1045</v>
      </c>
      <c r="E401" s="94">
        <v>39</v>
      </c>
      <c r="F401" s="30">
        <f t="shared" si="20"/>
        <v>56.55</v>
      </c>
    </row>
    <row r="402" spans="1:6" s="31" customFormat="1" ht="16.5" customHeight="1">
      <c r="A402" s="39">
        <v>381</v>
      </c>
      <c r="B402" s="53" t="s">
        <v>1046</v>
      </c>
      <c r="C402" s="145"/>
      <c r="D402" s="69" t="s">
        <v>348</v>
      </c>
      <c r="E402" s="94">
        <v>4.5</v>
      </c>
      <c r="F402" s="30">
        <f t="shared" si="20"/>
        <v>6.5249999999999995</v>
      </c>
    </row>
    <row r="403" spans="1:6" s="31" customFormat="1" ht="16.5" customHeight="1">
      <c r="A403" s="39">
        <v>382</v>
      </c>
      <c r="B403" s="53" t="s">
        <v>1047</v>
      </c>
      <c r="C403" s="145"/>
      <c r="D403" s="69" t="s">
        <v>348</v>
      </c>
      <c r="E403" s="94">
        <v>2.55</v>
      </c>
      <c r="F403" s="30">
        <f t="shared" si="20"/>
        <v>3.6975</v>
      </c>
    </row>
    <row r="404" spans="1:6" s="31" customFormat="1" ht="30" customHeight="1">
      <c r="A404" s="39">
        <f>A403+1</f>
        <v>383</v>
      </c>
      <c r="B404" s="53" t="s">
        <v>1048</v>
      </c>
      <c r="C404" s="145"/>
      <c r="D404" s="146" t="s">
        <v>348</v>
      </c>
      <c r="E404" s="94">
        <v>7.5</v>
      </c>
      <c r="F404" s="30">
        <f t="shared" si="20"/>
        <v>10.875</v>
      </c>
    </row>
    <row r="405" spans="1:6" s="31" customFormat="1" ht="30" customHeight="1">
      <c r="A405" s="39">
        <f>A404+1</f>
        <v>384</v>
      </c>
      <c r="B405" s="53" t="s">
        <v>1049</v>
      </c>
      <c r="C405" s="145"/>
      <c r="D405" s="146"/>
      <c r="E405" s="70">
        <v>8.45</v>
      </c>
      <c r="F405" s="30">
        <f t="shared" si="20"/>
        <v>12.252499999999998</v>
      </c>
    </row>
    <row r="406" spans="1:6" s="31" customFormat="1" ht="16.5" customHeight="1">
      <c r="A406" s="36">
        <f>A405+1</f>
        <v>385</v>
      </c>
      <c r="B406" s="84" t="s">
        <v>1050</v>
      </c>
      <c r="C406" s="67" t="s">
        <v>1051</v>
      </c>
      <c r="D406" s="45">
        <v>1</v>
      </c>
      <c r="E406" s="29">
        <v>30</v>
      </c>
      <c r="F406" s="30">
        <f t="shared" si="20"/>
        <v>43.5</v>
      </c>
    </row>
    <row r="407" spans="1:6" s="31" customFormat="1" ht="31.5" customHeight="1">
      <c r="A407" s="36">
        <v>387</v>
      </c>
      <c r="B407" s="48" t="s">
        <v>1052</v>
      </c>
      <c r="C407" s="141" t="s">
        <v>1053</v>
      </c>
      <c r="D407" s="45">
        <v>400</v>
      </c>
      <c r="E407" s="49">
        <v>31.25</v>
      </c>
      <c r="F407" s="30">
        <f t="shared" si="20"/>
        <v>45.3125</v>
      </c>
    </row>
    <row r="408" spans="1:6" s="31" customFormat="1" ht="47.25" customHeight="1">
      <c r="A408" s="36">
        <f aca="true" t="shared" si="21" ref="A408:A418">A407+1</f>
        <v>388</v>
      </c>
      <c r="B408" s="48" t="s">
        <v>1054</v>
      </c>
      <c r="C408" s="141"/>
      <c r="D408" s="45" t="s">
        <v>1055</v>
      </c>
      <c r="E408" s="46">
        <v>64.5</v>
      </c>
      <c r="F408" s="30">
        <f t="shared" si="20"/>
        <v>93.52499999999999</v>
      </c>
    </row>
    <row r="409" spans="1:6" s="31" customFormat="1" ht="16.5" customHeight="1">
      <c r="A409" s="36">
        <f t="shared" si="21"/>
        <v>389</v>
      </c>
      <c r="B409" s="48" t="s">
        <v>1056</v>
      </c>
      <c r="C409" s="137" t="s">
        <v>1057</v>
      </c>
      <c r="D409" s="45">
        <v>20</v>
      </c>
      <c r="E409" s="29">
        <v>12</v>
      </c>
      <c r="F409" s="30">
        <f t="shared" si="20"/>
        <v>17.4</v>
      </c>
    </row>
    <row r="410" spans="1:6" s="31" customFormat="1" ht="16.5" customHeight="1">
      <c r="A410" s="36">
        <f t="shared" si="21"/>
        <v>390</v>
      </c>
      <c r="B410" s="48" t="s">
        <v>0</v>
      </c>
      <c r="C410" s="137"/>
      <c r="D410" s="45">
        <v>20</v>
      </c>
      <c r="E410" s="49">
        <v>12.8</v>
      </c>
      <c r="F410" s="30">
        <f t="shared" si="20"/>
        <v>18.56</v>
      </c>
    </row>
    <row r="411" spans="1:6" s="31" customFormat="1" ht="16.5" customHeight="1">
      <c r="A411" s="36">
        <f t="shared" si="21"/>
        <v>391</v>
      </c>
      <c r="B411" s="48" t="s">
        <v>1</v>
      </c>
      <c r="C411" s="137"/>
      <c r="D411" s="45">
        <v>20</v>
      </c>
      <c r="E411" s="49">
        <v>12.8</v>
      </c>
      <c r="F411" s="30">
        <f t="shared" si="20"/>
        <v>18.56</v>
      </c>
    </row>
    <row r="412" spans="1:6" s="31" customFormat="1" ht="16.5" customHeight="1">
      <c r="A412" s="36">
        <f t="shared" si="21"/>
        <v>392</v>
      </c>
      <c r="B412" s="48" t="s">
        <v>2</v>
      </c>
      <c r="C412" s="137"/>
      <c r="D412" s="45" t="s">
        <v>3</v>
      </c>
      <c r="E412" s="46">
        <v>7.35</v>
      </c>
      <c r="F412" s="30">
        <f t="shared" si="20"/>
        <v>10.657499999999999</v>
      </c>
    </row>
    <row r="413" spans="1:6" s="31" customFormat="1" ht="16.5" customHeight="1">
      <c r="A413" s="36">
        <f t="shared" si="21"/>
        <v>393</v>
      </c>
      <c r="B413" s="48" t="s">
        <v>4</v>
      </c>
      <c r="C413" s="137"/>
      <c r="D413" s="45">
        <v>10</v>
      </c>
      <c r="E413" s="46">
        <v>15.15</v>
      </c>
      <c r="F413" s="30">
        <f t="shared" si="20"/>
        <v>21.9675</v>
      </c>
    </row>
    <row r="414" spans="1:6" s="31" customFormat="1" ht="16.5" customHeight="1">
      <c r="A414" s="36">
        <f t="shared" si="21"/>
        <v>394</v>
      </c>
      <c r="B414" s="48" t="s">
        <v>5</v>
      </c>
      <c r="C414" s="137" t="s">
        <v>6</v>
      </c>
      <c r="D414" s="45" t="s">
        <v>880</v>
      </c>
      <c r="E414" s="46">
        <v>6.9</v>
      </c>
      <c r="F414" s="30">
        <f t="shared" si="20"/>
        <v>10.005</v>
      </c>
    </row>
    <row r="415" spans="1:6" s="31" customFormat="1" ht="16.5" customHeight="1">
      <c r="A415" s="36">
        <f t="shared" si="21"/>
        <v>395</v>
      </c>
      <c r="B415" s="109" t="s">
        <v>7</v>
      </c>
      <c r="C415" s="137"/>
      <c r="D415" s="110" t="s">
        <v>8</v>
      </c>
      <c r="E415" s="111">
        <v>6.15</v>
      </c>
      <c r="F415" s="30">
        <f t="shared" si="20"/>
        <v>8.9175</v>
      </c>
    </row>
    <row r="416" spans="1:6" s="31" customFormat="1" ht="16.5" customHeight="1">
      <c r="A416" s="36">
        <f t="shared" si="21"/>
        <v>396</v>
      </c>
      <c r="B416" s="93" t="s">
        <v>9</v>
      </c>
      <c r="C416" s="137" t="s">
        <v>10</v>
      </c>
      <c r="D416" s="69" t="s">
        <v>826</v>
      </c>
      <c r="E416" s="70">
        <v>115</v>
      </c>
      <c r="F416" s="30">
        <f t="shared" si="20"/>
        <v>166.75</v>
      </c>
    </row>
    <row r="417" spans="1:6" s="31" customFormat="1" ht="16.5" customHeight="1">
      <c r="A417" s="36">
        <f t="shared" si="21"/>
        <v>397</v>
      </c>
      <c r="B417" s="93" t="s">
        <v>11</v>
      </c>
      <c r="C417" s="137"/>
      <c r="D417" s="69" t="s">
        <v>826</v>
      </c>
      <c r="E417" s="70">
        <v>105</v>
      </c>
      <c r="F417" s="30">
        <f t="shared" si="20"/>
        <v>152.25</v>
      </c>
    </row>
    <row r="418" spans="1:6" s="31" customFormat="1" ht="16.5" customHeight="1">
      <c r="A418" s="36">
        <f t="shared" si="21"/>
        <v>398</v>
      </c>
      <c r="B418" s="93" t="s">
        <v>12</v>
      </c>
      <c r="C418" s="137"/>
      <c r="D418" s="69" t="s">
        <v>826</v>
      </c>
      <c r="E418" s="70">
        <v>105</v>
      </c>
      <c r="F418" s="30">
        <f t="shared" si="20"/>
        <v>152.25</v>
      </c>
    </row>
    <row r="419" spans="1:6" s="31" customFormat="1" ht="27" customHeight="1">
      <c r="A419" s="36">
        <v>399</v>
      </c>
      <c r="B419" s="48" t="s">
        <v>13</v>
      </c>
      <c r="C419" s="36" t="s">
        <v>14</v>
      </c>
      <c r="D419" s="45" t="s">
        <v>865</v>
      </c>
      <c r="E419" s="46">
        <v>16.5</v>
      </c>
      <c r="F419" s="30">
        <f t="shared" si="20"/>
        <v>23.925</v>
      </c>
    </row>
    <row r="420" spans="1:6" s="31" customFormat="1" ht="16.5" customHeight="1">
      <c r="A420" s="36">
        <v>400</v>
      </c>
      <c r="B420" s="44" t="s">
        <v>15</v>
      </c>
      <c r="C420" s="36" t="s">
        <v>16</v>
      </c>
      <c r="D420" s="45" t="s">
        <v>865</v>
      </c>
      <c r="E420" s="46">
        <v>21</v>
      </c>
      <c r="F420" s="30">
        <f t="shared" si="20"/>
        <v>30.45</v>
      </c>
    </row>
    <row r="421" spans="1:6" s="31" customFormat="1" ht="16.5" customHeight="1">
      <c r="A421" s="36">
        <v>401</v>
      </c>
      <c r="B421" s="93" t="s">
        <v>17</v>
      </c>
      <c r="C421" s="27" t="s">
        <v>18</v>
      </c>
      <c r="D421" s="69" t="s">
        <v>826</v>
      </c>
      <c r="E421" s="70">
        <v>125</v>
      </c>
      <c r="F421" s="30">
        <f t="shared" si="20"/>
        <v>181.25</v>
      </c>
    </row>
    <row r="422" spans="1:6" s="31" customFormat="1" ht="16.5" customHeight="1">
      <c r="A422" s="36">
        <v>402</v>
      </c>
      <c r="B422" s="44" t="s">
        <v>19</v>
      </c>
      <c r="C422" s="74" t="s">
        <v>20</v>
      </c>
      <c r="D422" s="45">
        <v>40</v>
      </c>
      <c r="E422" s="111">
        <v>8.9</v>
      </c>
      <c r="F422" s="30">
        <f t="shared" si="20"/>
        <v>12.905</v>
      </c>
    </row>
    <row r="423" spans="1:6" s="31" customFormat="1" ht="16.5" customHeight="1">
      <c r="A423" s="36">
        <v>403</v>
      </c>
      <c r="B423" s="44" t="s">
        <v>21</v>
      </c>
      <c r="C423" s="138" t="s">
        <v>1051</v>
      </c>
      <c r="D423" s="45">
        <v>20</v>
      </c>
      <c r="E423" s="112">
        <v>9.5</v>
      </c>
      <c r="F423" s="30">
        <f t="shared" si="20"/>
        <v>13.775</v>
      </c>
    </row>
    <row r="424" spans="1:6" s="31" customFormat="1" ht="16.5" customHeight="1">
      <c r="A424" s="36">
        <v>404</v>
      </c>
      <c r="B424" s="48" t="s">
        <v>22</v>
      </c>
      <c r="C424" s="138"/>
      <c r="D424" s="45">
        <v>300</v>
      </c>
      <c r="E424" s="49">
        <v>30</v>
      </c>
      <c r="F424" s="30">
        <f t="shared" si="20"/>
        <v>43.5</v>
      </c>
    </row>
    <row r="425" spans="1:6" s="31" customFormat="1" ht="16.5" customHeight="1">
      <c r="A425" s="36">
        <f>A424+1</f>
        <v>405</v>
      </c>
      <c r="B425" s="48" t="s">
        <v>23</v>
      </c>
      <c r="C425" s="138"/>
      <c r="D425" s="45">
        <v>25</v>
      </c>
      <c r="E425" s="49" t="s">
        <v>24</v>
      </c>
      <c r="F425" s="30" t="s">
        <v>25</v>
      </c>
    </row>
    <row r="426" spans="1:6" s="31" customFormat="1" ht="16.5" customHeight="1">
      <c r="A426" s="36">
        <f>A425+1</f>
        <v>406</v>
      </c>
      <c r="B426" s="48" t="s">
        <v>26</v>
      </c>
      <c r="C426" s="138"/>
      <c r="D426" s="45" t="s">
        <v>27</v>
      </c>
      <c r="E426" s="49">
        <v>110</v>
      </c>
      <c r="F426" s="30">
        <f>SUM(E426*1.45)</f>
        <v>159.5</v>
      </c>
    </row>
    <row r="427" spans="1:6" s="31" customFormat="1" ht="16.5" customHeight="1">
      <c r="A427" s="36">
        <v>407</v>
      </c>
      <c r="B427" s="26" t="s">
        <v>28</v>
      </c>
      <c r="C427" s="141" t="s">
        <v>29</v>
      </c>
      <c r="D427" s="55" t="s">
        <v>30</v>
      </c>
      <c r="E427" s="33" t="s">
        <v>31</v>
      </c>
      <c r="F427" s="30" t="s">
        <v>32</v>
      </c>
    </row>
    <row r="428" spans="1:6" s="31" customFormat="1" ht="16.5" customHeight="1">
      <c r="A428" s="36">
        <f>A427+1</f>
        <v>408</v>
      </c>
      <c r="B428" s="26" t="s">
        <v>33</v>
      </c>
      <c r="C428" s="141"/>
      <c r="D428" s="28" t="s">
        <v>34</v>
      </c>
      <c r="E428" s="33">
        <v>14.25</v>
      </c>
      <c r="F428" s="30">
        <f>SUM(E428*1.45)</f>
        <v>20.662499999999998</v>
      </c>
    </row>
    <row r="429" spans="1:6" s="24" customFormat="1" ht="16.5" customHeight="1">
      <c r="A429" s="36">
        <f>A428+1</f>
        <v>409</v>
      </c>
      <c r="B429" s="26" t="s">
        <v>35</v>
      </c>
      <c r="C429" s="141"/>
      <c r="D429" s="28" t="s">
        <v>34</v>
      </c>
      <c r="E429" s="33">
        <v>11.75</v>
      </c>
      <c r="F429" s="30">
        <f>SUM(E429*1.45)</f>
        <v>17.037499999999998</v>
      </c>
    </row>
    <row r="430" spans="1:6" s="24" customFormat="1" ht="16.5" customHeight="1">
      <c r="A430" s="36">
        <f>A429+1</f>
        <v>410</v>
      </c>
      <c r="B430" s="26" t="s">
        <v>36</v>
      </c>
      <c r="C430" s="141"/>
      <c r="D430" s="28" t="s">
        <v>34</v>
      </c>
      <c r="E430" s="33">
        <v>13.35</v>
      </c>
      <c r="F430" s="30">
        <f>SUM(E430*1.45)</f>
        <v>19.357499999999998</v>
      </c>
    </row>
    <row r="431" spans="1:6" s="31" customFormat="1" ht="32.25" customHeight="1">
      <c r="A431" s="25" t="s">
        <v>37</v>
      </c>
      <c r="B431" s="53" t="s">
        <v>38</v>
      </c>
      <c r="C431" s="113" t="s">
        <v>39</v>
      </c>
      <c r="D431" s="28" t="s">
        <v>315</v>
      </c>
      <c r="E431" s="33" t="s">
        <v>40</v>
      </c>
      <c r="F431" s="30" t="s">
        <v>41</v>
      </c>
    </row>
    <row r="432" spans="1:6" s="31" customFormat="1" ht="33" customHeight="1">
      <c r="A432" s="25" t="s">
        <v>42</v>
      </c>
      <c r="B432" s="26" t="s">
        <v>43</v>
      </c>
      <c r="C432" s="82" t="s">
        <v>44</v>
      </c>
      <c r="D432" s="28" t="s">
        <v>45</v>
      </c>
      <c r="E432" s="33">
        <v>21</v>
      </c>
      <c r="F432" s="30">
        <f aca="true" t="shared" si="22" ref="F432:F463">SUM(E432*1.45)</f>
        <v>30.45</v>
      </c>
    </row>
    <row r="433" spans="1:6" s="31" customFormat="1" ht="33" customHeight="1">
      <c r="A433" s="25" t="s">
        <v>46</v>
      </c>
      <c r="B433" s="26" t="s">
        <v>47</v>
      </c>
      <c r="C433" s="137" t="s">
        <v>48</v>
      </c>
      <c r="D433" s="142">
        <v>150</v>
      </c>
      <c r="E433" s="33">
        <v>22</v>
      </c>
      <c r="F433" s="30">
        <f t="shared" si="22"/>
        <v>31.9</v>
      </c>
    </row>
    <row r="434" spans="1:6" s="31" customFormat="1" ht="31.5" customHeight="1">
      <c r="A434" s="36">
        <v>414</v>
      </c>
      <c r="B434" s="26" t="s">
        <v>49</v>
      </c>
      <c r="C434" s="137"/>
      <c r="D434" s="142"/>
      <c r="E434" s="46">
        <v>25</v>
      </c>
      <c r="F434" s="30">
        <f t="shared" si="22"/>
        <v>36.25</v>
      </c>
    </row>
    <row r="435" spans="1:6" s="31" customFormat="1" ht="31.5" customHeight="1">
      <c r="A435" s="36">
        <v>415</v>
      </c>
      <c r="B435" s="26" t="s">
        <v>50</v>
      </c>
      <c r="C435" s="137"/>
      <c r="D435" s="142"/>
      <c r="E435" s="46">
        <v>23.75</v>
      </c>
      <c r="F435" s="30">
        <f t="shared" si="22"/>
        <v>34.4375</v>
      </c>
    </row>
    <row r="436" spans="1:6" s="31" customFormat="1" ht="46.5" customHeight="1">
      <c r="A436" s="39">
        <v>416</v>
      </c>
      <c r="B436" s="53" t="s">
        <v>51</v>
      </c>
      <c r="C436" s="143" t="s">
        <v>52</v>
      </c>
      <c r="D436" s="69" t="s">
        <v>34</v>
      </c>
      <c r="E436" s="94">
        <v>305</v>
      </c>
      <c r="F436" s="30">
        <f t="shared" si="22"/>
        <v>442.25</v>
      </c>
    </row>
    <row r="437" spans="1:6" s="31" customFormat="1" ht="46.5" customHeight="1">
      <c r="A437" s="39">
        <v>417</v>
      </c>
      <c r="B437" s="41" t="s">
        <v>53</v>
      </c>
      <c r="C437" s="143"/>
      <c r="D437" s="69" t="s">
        <v>34</v>
      </c>
      <c r="E437" s="94">
        <v>260</v>
      </c>
      <c r="F437" s="30">
        <f t="shared" si="22"/>
        <v>377</v>
      </c>
    </row>
    <row r="438" spans="1:6" s="31" customFormat="1" ht="46.5" customHeight="1">
      <c r="A438" s="36">
        <f aca="true" t="shared" si="23" ref="A438:A444">A437+1</f>
        <v>418</v>
      </c>
      <c r="B438" s="26" t="s">
        <v>54</v>
      </c>
      <c r="C438" s="74" t="s">
        <v>55</v>
      </c>
      <c r="D438" s="45">
        <v>15</v>
      </c>
      <c r="E438" s="46">
        <v>275</v>
      </c>
      <c r="F438" s="30">
        <f t="shared" si="22"/>
        <v>398.75</v>
      </c>
    </row>
    <row r="439" spans="1:6" s="31" customFormat="1" ht="16.5" customHeight="1">
      <c r="A439" s="36">
        <f t="shared" si="23"/>
        <v>419</v>
      </c>
      <c r="B439" s="48" t="s">
        <v>56</v>
      </c>
      <c r="C439" s="137" t="s">
        <v>1051</v>
      </c>
      <c r="D439" s="45" t="s">
        <v>57</v>
      </c>
      <c r="E439" s="49">
        <v>5</v>
      </c>
      <c r="F439" s="30">
        <f t="shared" si="22"/>
        <v>7.25</v>
      </c>
    </row>
    <row r="440" spans="1:6" s="31" customFormat="1" ht="16.5" customHeight="1">
      <c r="A440" s="36">
        <f t="shared" si="23"/>
        <v>420</v>
      </c>
      <c r="B440" s="48" t="s">
        <v>58</v>
      </c>
      <c r="C440" s="137"/>
      <c r="D440" s="45" t="s">
        <v>57</v>
      </c>
      <c r="E440" s="49">
        <v>9</v>
      </c>
      <c r="F440" s="30">
        <f t="shared" si="22"/>
        <v>13.049999999999999</v>
      </c>
    </row>
    <row r="441" spans="1:6" s="31" customFormat="1" ht="16.5" customHeight="1">
      <c r="A441" s="36">
        <f t="shared" si="23"/>
        <v>421</v>
      </c>
      <c r="B441" s="48" t="s">
        <v>59</v>
      </c>
      <c r="C441" s="137"/>
      <c r="D441" s="45">
        <v>1</v>
      </c>
      <c r="E441" s="49">
        <v>79</v>
      </c>
      <c r="F441" s="30">
        <f t="shared" si="22"/>
        <v>114.55</v>
      </c>
    </row>
    <row r="442" spans="1:6" s="31" customFormat="1" ht="16.5" customHeight="1">
      <c r="A442" s="36">
        <f t="shared" si="23"/>
        <v>422</v>
      </c>
      <c r="B442" s="48" t="s">
        <v>60</v>
      </c>
      <c r="C442" s="137"/>
      <c r="D442" s="45" t="s">
        <v>61</v>
      </c>
      <c r="E442" s="144">
        <v>6.5</v>
      </c>
      <c r="F442" s="30">
        <f t="shared" si="22"/>
        <v>9.424999999999999</v>
      </c>
    </row>
    <row r="443" spans="1:6" s="31" customFormat="1" ht="16.5" customHeight="1">
      <c r="A443" s="36">
        <f t="shared" si="23"/>
        <v>423</v>
      </c>
      <c r="B443" s="48" t="s">
        <v>62</v>
      </c>
      <c r="C443" s="137" t="s">
        <v>610</v>
      </c>
      <c r="D443" s="45" t="s">
        <v>691</v>
      </c>
      <c r="E443" s="144"/>
      <c r="F443" s="30">
        <f t="shared" si="22"/>
        <v>0</v>
      </c>
    </row>
    <row r="444" spans="1:6" s="31" customFormat="1" ht="16.5" customHeight="1">
      <c r="A444" s="36">
        <f t="shared" si="23"/>
        <v>424</v>
      </c>
      <c r="B444" s="48" t="s">
        <v>63</v>
      </c>
      <c r="C444" s="137"/>
      <c r="D444" s="45" t="s">
        <v>357</v>
      </c>
      <c r="E444" s="46">
        <v>7.5</v>
      </c>
      <c r="F444" s="30">
        <f t="shared" si="22"/>
        <v>10.875</v>
      </c>
    </row>
    <row r="445" spans="1:6" s="31" customFormat="1" ht="16.5" customHeight="1">
      <c r="A445" s="36">
        <v>425</v>
      </c>
      <c r="B445" s="48" t="s">
        <v>64</v>
      </c>
      <c r="C445" s="137" t="s">
        <v>540</v>
      </c>
      <c r="D445" s="45">
        <v>1</v>
      </c>
      <c r="E445" s="49">
        <v>280</v>
      </c>
      <c r="F445" s="30">
        <f t="shared" si="22"/>
        <v>406</v>
      </c>
    </row>
    <row r="446" spans="1:6" s="24" customFormat="1" ht="16.5" customHeight="1">
      <c r="A446" s="25" t="s">
        <v>65</v>
      </c>
      <c r="B446" s="26" t="s">
        <v>66</v>
      </c>
      <c r="C446" s="137"/>
      <c r="D446" s="28" t="s">
        <v>315</v>
      </c>
      <c r="E446" s="33">
        <v>1.1</v>
      </c>
      <c r="F446" s="30">
        <f t="shared" si="22"/>
        <v>1.595</v>
      </c>
    </row>
    <row r="447" spans="1:6" ht="16.5" customHeight="1">
      <c r="A447" s="37">
        <v>427</v>
      </c>
      <c r="B447" s="26" t="s">
        <v>67</v>
      </c>
      <c r="C447" s="137"/>
      <c r="D447" s="27" t="s">
        <v>68</v>
      </c>
      <c r="E447" s="33">
        <v>4.55</v>
      </c>
      <c r="F447" s="30">
        <f t="shared" si="22"/>
        <v>6.597499999999999</v>
      </c>
    </row>
    <row r="448" spans="1:6" s="31" customFormat="1" ht="16.5" customHeight="1">
      <c r="A448" s="36">
        <v>428</v>
      </c>
      <c r="B448" s="84" t="s">
        <v>69</v>
      </c>
      <c r="C448" s="138" t="s">
        <v>1051</v>
      </c>
      <c r="D448" s="45" t="s">
        <v>70</v>
      </c>
      <c r="E448" s="29">
        <v>121</v>
      </c>
      <c r="F448" s="30">
        <f t="shared" si="22"/>
        <v>175.45</v>
      </c>
    </row>
    <row r="449" spans="1:6" s="31" customFormat="1" ht="16.5" customHeight="1">
      <c r="A449" s="36">
        <v>429</v>
      </c>
      <c r="B449" s="84" t="s">
        <v>71</v>
      </c>
      <c r="C449" s="138"/>
      <c r="D449" s="45" t="s">
        <v>70</v>
      </c>
      <c r="E449" s="29">
        <v>133</v>
      </c>
      <c r="F449" s="30">
        <f t="shared" si="22"/>
        <v>192.85</v>
      </c>
    </row>
    <row r="450" spans="1:6" s="31" customFormat="1" ht="16.5" customHeight="1">
      <c r="A450" s="36">
        <f aca="true" t="shared" si="24" ref="A450:A456">A449+1</f>
        <v>430</v>
      </c>
      <c r="B450" s="84" t="s">
        <v>72</v>
      </c>
      <c r="C450" s="138"/>
      <c r="D450" s="45" t="s">
        <v>70</v>
      </c>
      <c r="E450" s="29">
        <v>154</v>
      </c>
      <c r="F450" s="30">
        <f t="shared" si="22"/>
        <v>223.29999999999998</v>
      </c>
    </row>
    <row r="451" spans="1:6" s="31" customFormat="1" ht="16.5" customHeight="1">
      <c r="A451" s="36">
        <f t="shared" si="24"/>
        <v>431</v>
      </c>
      <c r="B451" s="84" t="s">
        <v>73</v>
      </c>
      <c r="C451" s="138"/>
      <c r="D451" s="45" t="s">
        <v>70</v>
      </c>
      <c r="E451" s="49">
        <v>171</v>
      </c>
      <c r="F451" s="30">
        <f t="shared" si="22"/>
        <v>247.95</v>
      </c>
    </row>
    <row r="452" spans="1:6" s="31" customFormat="1" ht="16.5" customHeight="1">
      <c r="A452" s="36">
        <f t="shared" si="24"/>
        <v>432</v>
      </c>
      <c r="B452" s="84" t="s">
        <v>74</v>
      </c>
      <c r="C452" s="138"/>
      <c r="D452" s="45" t="s">
        <v>70</v>
      </c>
      <c r="E452" s="49">
        <v>188</v>
      </c>
      <c r="F452" s="30">
        <f t="shared" si="22"/>
        <v>272.59999999999997</v>
      </c>
    </row>
    <row r="453" spans="1:6" s="31" customFormat="1" ht="16.5" customHeight="1">
      <c r="A453" s="36">
        <f t="shared" si="24"/>
        <v>433</v>
      </c>
      <c r="B453" s="84" t="s">
        <v>75</v>
      </c>
      <c r="C453" s="138"/>
      <c r="D453" s="45" t="s">
        <v>70</v>
      </c>
      <c r="E453" s="49">
        <v>215</v>
      </c>
      <c r="F453" s="30">
        <f t="shared" si="22"/>
        <v>311.75</v>
      </c>
    </row>
    <row r="454" spans="1:6" s="31" customFormat="1" ht="16.5" customHeight="1">
      <c r="A454" s="36">
        <f t="shared" si="24"/>
        <v>434</v>
      </c>
      <c r="B454" s="84" t="s">
        <v>76</v>
      </c>
      <c r="C454" s="138"/>
      <c r="D454" s="45" t="s">
        <v>70</v>
      </c>
      <c r="E454" s="49">
        <v>381</v>
      </c>
      <c r="F454" s="30">
        <f t="shared" si="22"/>
        <v>552.4499999999999</v>
      </c>
    </row>
    <row r="455" spans="1:6" s="31" customFormat="1" ht="16.5" customHeight="1">
      <c r="A455" s="36">
        <f t="shared" si="24"/>
        <v>435</v>
      </c>
      <c r="B455" s="84" t="s">
        <v>77</v>
      </c>
      <c r="C455" s="138"/>
      <c r="D455" s="45" t="s">
        <v>70</v>
      </c>
      <c r="E455" s="49">
        <v>399</v>
      </c>
      <c r="F455" s="30">
        <f t="shared" si="22"/>
        <v>578.55</v>
      </c>
    </row>
    <row r="456" spans="1:6" s="31" customFormat="1" ht="16.5" customHeight="1">
      <c r="A456" s="36">
        <f t="shared" si="24"/>
        <v>436</v>
      </c>
      <c r="B456" s="48" t="s">
        <v>78</v>
      </c>
      <c r="C456" s="137" t="s">
        <v>79</v>
      </c>
      <c r="D456" s="142">
        <v>10</v>
      </c>
      <c r="E456" s="140">
        <v>135</v>
      </c>
      <c r="F456" s="30">
        <f t="shared" si="22"/>
        <v>195.75</v>
      </c>
    </row>
    <row r="457" spans="1:6" s="31" customFormat="1" ht="16.5" customHeight="1">
      <c r="A457" s="36">
        <v>437</v>
      </c>
      <c r="B457" s="48" t="s">
        <v>80</v>
      </c>
      <c r="C457" s="137"/>
      <c r="D457" s="142"/>
      <c r="E457" s="140"/>
      <c r="F457" s="30">
        <f t="shared" si="22"/>
        <v>0</v>
      </c>
    </row>
    <row r="458" spans="1:6" s="31" customFormat="1" ht="16.5" customHeight="1">
      <c r="A458" s="36">
        <v>438</v>
      </c>
      <c r="B458" s="44" t="s">
        <v>81</v>
      </c>
      <c r="C458" s="137" t="s">
        <v>82</v>
      </c>
      <c r="D458" s="45" t="s">
        <v>826</v>
      </c>
      <c r="E458" s="108">
        <v>365</v>
      </c>
      <c r="F458" s="30">
        <f t="shared" si="22"/>
        <v>529.25</v>
      </c>
    </row>
    <row r="459" spans="1:6" s="31" customFormat="1" ht="16.5" customHeight="1">
      <c r="A459" s="36">
        <f>A458+1</f>
        <v>439</v>
      </c>
      <c r="B459" s="44" t="s">
        <v>83</v>
      </c>
      <c r="C459" s="137"/>
      <c r="D459" s="45" t="s">
        <v>826</v>
      </c>
      <c r="E459" s="108">
        <v>395</v>
      </c>
      <c r="F459" s="30">
        <f t="shared" si="22"/>
        <v>572.75</v>
      </c>
    </row>
    <row r="460" spans="1:6" s="31" customFormat="1" ht="16.5" customHeight="1">
      <c r="A460" s="36">
        <v>440</v>
      </c>
      <c r="B460" s="48" t="s">
        <v>84</v>
      </c>
      <c r="C460" s="141" t="s">
        <v>85</v>
      </c>
      <c r="D460" s="45" t="s">
        <v>826</v>
      </c>
      <c r="E460" s="46">
        <v>22</v>
      </c>
      <c r="F460" s="30">
        <f t="shared" si="22"/>
        <v>31.9</v>
      </c>
    </row>
    <row r="461" spans="1:6" s="31" customFormat="1" ht="16.5" customHeight="1">
      <c r="A461" s="36">
        <f>A460+1</f>
        <v>441</v>
      </c>
      <c r="B461" s="48" t="s">
        <v>86</v>
      </c>
      <c r="C461" s="141"/>
      <c r="D461" s="45" t="s">
        <v>826</v>
      </c>
      <c r="E461" s="111">
        <v>24</v>
      </c>
      <c r="F461" s="30">
        <f t="shared" si="22"/>
        <v>34.8</v>
      </c>
    </row>
    <row r="462" spans="1:6" s="31" customFormat="1" ht="16.5" customHeight="1">
      <c r="A462" s="36">
        <v>442</v>
      </c>
      <c r="B462" s="48" t="s">
        <v>87</v>
      </c>
      <c r="C462" s="141"/>
      <c r="D462" s="45" t="s">
        <v>826</v>
      </c>
      <c r="E462" s="111">
        <v>210</v>
      </c>
      <c r="F462" s="30">
        <f t="shared" si="22"/>
        <v>304.5</v>
      </c>
    </row>
    <row r="463" spans="1:6" s="31" customFormat="1" ht="16.5" customHeight="1">
      <c r="A463" s="36">
        <v>443</v>
      </c>
      <c r="B463" s="48" t="s">
        <v>88</v>
      </c>
      <c r="C463" s="141"/>
      <c r="D463" s="45">
        <v>20</v>
      </c>
      <c r="E463" s="111">
        <v>45</v>
      </c>
      <c r="F463" s="30">
        <f t="shared" si="22"/>
        <v>65.25</v>
      </c>
    </row>
    <row r="464" spans="1:6" s="31" customFormat="1" ht="33.75" customHeight="1">
      <c r="A464" s="36">
        <v>444</v>
      </c>
      <c r="B464" s="48" t="s">
        <v>89</v>
      </c>
      <c r="C464" s="141" t="s">
        <v>1053</v>
      </c>
      <c r="D464" s="45" t="s">
        <v>90</v>
      </c>
      <c r="E464" s="46" t="s">
        <v>91</v>
      </c>
      <c r="F464" s="30" t="s">
        <v>92</v>
      </c>
    </row>
    <row r="465" spans="1:6" s="31" customFormat="1" ht="31.5" customHeight="1">
      <c r="A465" s="36">
        <v>445</v>
      </c>
      <c r="B465" s="48" t="s">
        <v>93</v>
      </c>
      <c r="C465" s="141"/>
      <c r="D465" s="45">
        <v>100</v>
      </c>
      <c r="E465" s="46" t="s">
        <v>94</v>
      </c>
      <c r="F465" s="30" t="s">
        <v>95</v>
      </c>
    </row>
    <row r="466" spans="1:6" s="31" customFormat="1" ht="31.5" customHeight="1">
      <c r="A466" s="36">
        <v>446</v>
      </c>
      <c r="B466" s="48" t="s">
        <v>96</v>
      </c>
      <c r="C466" s="141"/>
      <c r="D466" s="45">
        <v>80</v>
      </c>
      <c r="E466" s="46">
        <v>41</v>
      </c>
      <c r="F466" s="30">
        <f>SUM(E466*1.45)</f>
        <v>59.449999999999996</v>
      </c>
    </row>
    <row r="467" spans="1:6" s="31" customFormat="1" ht="16.5" customHeight="1">
      <c r="A467" s="36">
        <v>447</v>
      </c>
      <c r="B467" s="48" t="s">
        <v>97</v>
      </c>
      <c r="C467" s="137" t="s">
        <v>1051</v>
      </c>
      <c r="D467" s="45">
        <v>1</v>
      </c>
      <c r="E467" s="49">
        <v>65</v>
      </c>
      <c r="F467" s="30">
        <f>SUM(E467*1.45)</f>
        <v>94.25</v>
      </c>
    </row>
    <row r="468" spans="1:6" s="31" customFormat="1" ht="16.5" customHeight="1">
      <c r="A468" s="36">
        <f>A467+1</f>
        <v>448</v>
      </c>
      <c r="B468" s="48" t="s">
        <v>98</v>
      </c>
      <c r="C468" s="137"/>
      <c r="D468" s="45">
        <v>20</v>
      </c>
      <c r="E468" s="49">
        <v>13</v>
      </c>
      <c r="F468" s="30">
        <f>SUM(E468*1.45)</f>
        <v>18.849999999999998</v>
      </c>
    </row>
    <row r="469" spans="1:6" s="31" customFormat="1" ht="16.5" customHeight="1">
      <c r="A469" s="36">
        <v>449</v>
      </c>
      <c r="B469" s="48" t="s">
        <v>99</v>
      </c>
      <c r="C469" s="138" t="s">
        <v>787</v>
      </c>
      <c r="D469" s="45">
        <v>100</v>
      </c>
      <c r="E469" s="46">
        <v>0.35</v>
      </c>
      <c r="F469" s="30">
        <f>SUM(E469*1.45)</f>
        <v>0.5075</v>
      </c>
    </row>
    <row r="470" spans="1:6" s="31" customFormat="1" ht="16.5" customHeight="1">
      <c r="A470" s="36">
        <f>A469+1</f>
        <v>450</v>
      </c>
      <c r="B470" s="48" t="s">
        <v>100</v>
      </c>
      <c r="C470" s="138"/>
      <c r="D470" s="45">
        <v>100</v>
      </c>
      <c r="E470" s="46" t="s">
        <v>101</v>
      </c>
      <c r="F470" s="30" t="s">
        <v>102</v>
      </c>
    </row>
    <row r="471" spans="1:6" s="31" customFormat="1" ht="16.5" customHeight="1">
      <c r="A471" s="36">
        <v>451</v>
      </c>
      <c r="B471" s="26" t="s">
        <v>103</v>
      </c>
      <c r="C471" s="138"/>
      <c r="D471" s="45" t="s">
        <v>573</v>
      </c>
      <c r="E471" s="46">
        <v>0.48</v>
      </c>
      <c r="F471" s="30">
        <f>SUM(E471*1.45)</f>
        <v>0.696</v>
      </c>
    </row>
    <row r="472" spans="1:6" s="24" customFormat="1" ht="19.5" customHeight="1">
      <c r="A472" s="37">
        <v>452</v>
      </c>
      <c r="B472" s="26" t="s">
        <v>104</v>
      </c>
      <c r="C472" s="27" t="s">
        <v>376</v>
      </c>
      <c r="D472" s="45" t="s">
        <v>105</v>
      </c>
      <c r="E472" s="33" t="s">
        <v>106</v>
      </c>
      <c r="F472" s="30" t="s">
        <v>107</v>
      </c>
    </row>
    <row r="473" spans="1:6" s="24" customFormat="1" ht="19.5" customHeight="1">
      <c r="A473" s="36">
        <v>453</v>
      </c>
      <c r="B473" s="26" t="s">
        <v>103</v>
      </c>
      <c r="C473" s="114" t="s">
        <v>540</v>
      </c>
      <c r="D473" s="28" t="s">
        <v>108</v>
      </c>
      <c r="E473" s="33">
        <v>0.38</v>
      </c>
      <c r="F473" s="30">
        <f>SUM(E473*1.45)</f>
        <v>0.5509999999999999</v>
      </c>
    </row>
    <row r="474" spans="1:6" s="31" customFormat="1" ht="16.5" customHeight="1">
      <c r="A474" s="36">
        <v>455</v>
      </c>
      <c r="B474" s="48" t="s">
        <v>109</v>
      </c>
      <c r="C474" s="36" t="s">
        <v>110</v>
      </c>
      <c r="D474" s="45" t="s">
        <v>57</v>
      </c>
      <c r="E474" s="46" t="s">
        <v>111</v>
      </c>
      <c r="F474" s="30" t="s">
        <v>112</v>
      </c>
    </row>
    <row r="475" spans="1:6" s="31" customFormat="1" ht="16.5" customHeight="1">
      <c r="A475" s="36">
        <f>A474+1</f>
        <v>456</v>
      </c>
      <c r="B475" s="48" t="s">
        <v>113</v>
      </c>
      <c r="C475" s="139" t="s">
        <v>1051</v>
      </c>
      <c r="D475" s="45">
        <v>1</v>
      </c>
      <c r="E475" s="49">
        <v>16</v>
      </c>
      <c r="F475" s="30">
        <f>SUM(E475*1.45)</f>
        <v>23.2</v>
      </c>
    </row>
    <row r="476" spans="1:6" s="31" customFormat="1" ht="16.5" customHeight="1">
      <c r="A476" s="36">
        <f>A475+1</f>
        <v>457</v>
      </c>
      <c r="B476" s="48" t="s">
        <v>114</v>
      </c>
      <c r="C476" s="139"/>
      <c r="D476" s="45">
        <v>1</v>
      </c>
      <c r="E476" s="49">
        <v>22</v>
      </c>
      <c r="F476" s="30">
        <f>SUM(E476*1.45)</f>
        <v>31.9</v>
      </c>
    </row>
    <row r="477" spans="1:6" s="31" customFormat="1" ht="16.5" customHeight="1">
      <c r="A477" s="36">
        <f>A476+1</f>
        <v>458</v>
      </c>
      <c r="B477" s="48" t="s">
        <v>115</v>
      </c>
      <c r="C477" s="139"/>
      <c r="D477" s="45">
        <v>1</v>
      </c>
      <c r="E477" s="49">
        <v>28.6</v>
      </c>
      <c r="F477" s="30">
        <f>SUM(E477*1.45)</f>
        <v>41.47</v>
      </c>
    </row>
  </sheetData>
  <sheetProtection selectLockedCells="1" selectUnlockedCells="1"/>
  <mergeCells count="139">
    <mergeCell ref="A5:F5"/>
    <mergeCell ref="A6:F6"/>
    <mergeCell ref="A7:F7"/>
    <mergeCell ref="A8:E8"/>
    <mergeCell ref="F9:F10"/>
    <mergeCell ref="A11:F11"/>
    <mergeCell ref="C12:C29"/>
    <mergeCell ref="E12:E13"/>
    <mergeCell ref="F12:F13"/>
    <mergeCell ref="A9:A10"/>
    <mergeCell ref="B9:B10"/>
    <mergeCell ref="C9:C10"/>
    <mergeCell ref="D9:D10"/>
    <mergeCell ref="C30:C35"/>
    <mergeCell ref="E30:E31"/>
    <mergeCell ref="C36:C39"/>
    <mergeCell ref="D36:D39"/>
    <mergeCell ref="E37:E38"/>
    <mergeCell ref="E9:E10"/>
    <mergeCell ref="C56:C60"/>
    <mergeCell ref="C61:C66"/>
    <mergeCell ref="C67:C70"/>
    <mergeCell ref="A73:F73"/>
    <mergeCell ref="A40:F40"/>
    <mergeCell ref="C41:C50"/>
    <mergeCell ref="A51:F51"/>
    <mergeCell ref="C52:C55"/>
    <mergeCell ref="C86:C88"/>
    <mergeCell ref="C89:C90"/>
    <mergeCell ref="C91:C100"/>
    <mergeCell ref="E97:E98"/>
    <mergeCell ref="C74:C79"/>
    <mergeCell ref="C80:C85"/>
    <mergeCell ref="D84:D85"/>
    <mergeCell ref="E84:E85"/>
    <mergeCell ref="C111:C126"/>
    <mergeCell ref="E120:E121"/>
    <mergeCell ref="C127:C130"/>
    <mergeCell ref="A131:F131"/>
    <mergeCell ref="C101:C106"/>
    <mergeCell ref="D102:D103"/>
    <mergeCell ref="A107:F107"/>
    <mergeCell ref="C108:C110"/>
    <mergeCell ref="A147:F147"/>
    <mergeCell ref="C148:C152"/>
    <mergeCell ref="C154:C157"/>
    <mergeCell ref="D155:D156"/>
    <mergeCell ref="C132:C134"/>
    <mergeCell ref="C135:C137"/>
    <mergeCell ref="C138:C142"/>
    <mergeCell ref="D139:D146"/>
    <mergeCell ref="C143:C146"/>
    <mergeCell ref="D174:D175"/>
    <mergeCell ref="A180:F180"/>
    <mergeCell ref="C181:C188"/>
    <mergeCell ref="A189:F189"/>
    <mergeCell ref="C158:C159"/>
    <mergeCell ref="C160:C162"/>
    <mergeCell ref="A163:F163"/>
    <mergeCell ref="C164:C171"/>
    <mergeCell ref="D164:D171"/>
    <mergeCell ref="C203:C204"/>
    <mergeCell ref="C206:C207"/>
    <mergeCell ref="A209:F209"/>
    <mergeCell ref="C210:C212"/>
    <mergeCell ref="C190:C193"/>
    <mergeCell ref="A195:F195"/>
    <mergeCell ref="C196:C198"/>
    <mergeCell ref="C201:C202"/>
    <mergeCell ref="A256:F256"/>
    <mergeCell ref="C257:C259"/>
    <mergeCell ref="C260:C261"/>
    <mergeCell ref="C262:C265"/>
    <mergeCell ref="D262:D263"/>
    <mergeCell ref="C214:C218"/>
    <mergeCell ref="C219:C220"/>
    <mergeCell ref="A221:F221"/>
    <mergeCell ref="C222:C254"/>
    <mergeCell ref="E223:E224"/>
    <mergeCell ref="C289:C297"/>
    <mergeCell ref="D292:D293"/>
    <mergeCell ref="A298:F298"/>
    <mergeCell ref="C299:C301"/>
    <mergeCell ref="A266:F266"/>
    <mergeCell ref="C267:C275"/>
    <mergeCell ref="C276:C288"/>
    <mergeCell ref="E286:E287"/>
    <mergeCell ref="C320:C321"/>
    <mergeCell ref="C322:C326"/>
    <mergeCell ref="D322:D324"/>
    <mergeCell ref="C327:C329"/>
    <mergeCell ref="C302:C306"/>
    <mergeCell ref="C308:C315"/>
    <mergeCell ref="D308:D313"/>
    <mergeCell ref="C316:C319"/>
    <mergeCell ref="C343:C352"/>
    <mergeCell ref="D343:D348"/>
    <mergeCell ref="D349:D350"/>
    <mergeCell ref="D351:D352"/>
    <mergeCell ref="A332:F332"/>
    <mergeCell ref="C333:C342"/>
    <mergeCell ref="D333:D334"/>
    <mergeCell ref="E334:E335"/>
    <mergeCell ref="D336:D338"/>
    <mergeCell ref="D404:D405"/>
    <mergeCell ref="A367:F367"/>
    <mergeCell ref="C368:C369"/>
    <mergeCell ref="C370:C371"/>
    <mergeCell ref="C374:C379"/>
    <mergeCell ref="C353:C356"/>
    <mergeCell ref="A357:F357"/>
    <mergeCell ref="C358:C364"/>
    <mergeCell ref="C365:C366"/>
    <mergeCell ref="C407:C408"/>
    <mergeCell ref="C409:C413"/>
    <mergeCell ref="C414:C415"/>
    <mergeCell ref="C416:C418"/>
    <mergeCell ref="C380:C383"/>
    <mergeCell ref="C384:C397"/>
    <mergeCell ref="C399:C405"/>
    <mergeCell ref="E442:E443"/>
    <mergeCell ref="C443:C444"/>
    <mergeCell ref="C423:C426"/>
    <mergeCell ref="C427:C430"/>
    <mergeCell ref="C433:C435"/>
    <mergeCell ref="D433:D435"/>
    <mergeCell ref="C445:C447"/>
    <mergeCell ref="C448:C455"/>
    <mergeCell ref="C456:C457"/>
    <mergeCell ref="D456:D457"/>
    <mergeCell ref="C436:C437"/>
    <mergeCell ref="C439:C442"/>
    <mergeCell ref="C467:C468"/>
    <mergeCell ref="C469:C471"/>
    <mergeCell ref="C475:C477"/>
    <mergeCell ref="E456:E457"/>
    <mergeCell ref="C458:C459"/>
    <mergeCell ref="C460:C463"/>
    <mergeCell ref="C464:C466"/>
  </mergeCells>
  <printOptions/>
  <pageMargins left="0.11805555555555555" right="0.11805555555555555" top="0.7875" bottom="0.7875" header="0.5118055555555555" footer="0.5118055555555555"/>
  <pageSetup horizontalDpi="300" verticalDpi="3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IV96"/>
  <sheetViews>
    <sheetView view="pageBreakPreview" zoomScaleSheetLayoutView="100" zoomScalePageLayoutView="0" workbookViewId="0" topLeftCell="A1">
      <selection activeCell="G32" sqref="G32"/>
    </sheetView>
  </sheetViews>
  <sheetFormatPr defaultColWidth="9.00390625" defaultRowHeight="12.75"/>
  <cols>
    <col min="1" max="1" width="9.125" style="115" customWidth="1"/>
    <col min="2" max="2" width="45.25390625" style="115" customWidth="1"/>
    <col min="3" max="3" width="9.125" style="115" customWidth="1"/>
    <col min="4" max="4" width="0" style="115" hidden="1" customWidth="1"/>
    <col min="5" max="5" width="16.375" style="115" customWidth="1"/>
    <col min="6" max="6" width="0" style="115" hidden="1" customWidth="1"/>
    <col min="7" max="16384" width="9.125" style="115" customWidth="1"/>
  </cols>
  <sheetData>
    <row r="1" spans="1:6" s="9" customFormat="1" ht="12.75" customHeight="1">
      <c r="A1" s="6"/>
      <c r="B1" s="7"/>
      <c r="C1" s="8"/>
      <c r="E1" s="10"/>
      <c r="F1" s="116"/>
    </row>
    <row r="2" spans="1:6" s="9" customFormat="1" ht="0.75" customHeight="1">
      <c r="A2" s="12"/>
      <c r="B2" s="13"/>
      <c r="C2" s="14"/>
      <c r="D2" s="13"/>
      <c r="E2" s="15"/>
      <c r="F2" s="116"/>
    </row>
    <row r="3" spans="1:6" s="9" customFormat="1" ht="0.75" customHeight="1">
      <c r="A3" s="12"/>
      <c r="B3" s="13"/>
      <c r="C3" s="14"/>
      <c r="D3" s="13"/>
      <c r="E3" s="15"/>
      <c r="F3" s="116"/>
    </row>
    <row r="4" spans="1:256" s="19" customFormat="1" ht="27">
      <c r="A4" s="16"/>
      <c r="B4" s="17"/>
      <c r="C4" s="17"/>
      <c r="D4" s="17"/>
      <c r="E4" s="17"/>
      <c r="F4" s="17"/>
      <c r="G4" s="17"/>
      <c r="H4" s="17"/>
      <c r="IT4" s="20"/>
      <c r="IU4" s="20"/>
      <c r="IV4" s="20"/>
    </row>
    <row r="5" spans="1:256" s="22" customFormat="1" ht="19.5" customHeight="1">
      <c r="A5" s="185" t="s">
        <v>215</v>
      </c>
      <c r="B5" s="185"/>
      <c r="C5" s="185"/>
      <c r="D5" s="185"/>
      <c r="E5" s="185"/>
      <c r="F5" s="185"/>
      <c r="G5" s="185"/>
      <c r="H5" s="21"/>
      <c r="IT5" s="23"/>
      <c r="IU5" s="23"/>
      <c r="IV5" s="23"/>
    </row>
    <row r="6" spans="1:256" s="22" customFormat="1" ht="19.5" customHeight="1">
      <c r="A6" s="186" t="s">
        <v>216</v>
      </c>
      <c r="B6" s="186"/>
      <c r="C6" s="186"/>
      <c r="D6" s="186"/>
      <c r="E6" s="186"/>
      <c r="F6" s="186"/>
      <c r="G6" s="186"/>
      <c r="H6" s="21"/>
      <c r="IT6" s="23"/>
      <c r="IU6" s="23"/>
      <c r="IV6" s="23"/>
    </row>
    <row r="7" spans="1:256" s="22" customFormat="1" ht="17.25" customHeight="1">
      <c r="A7" s="185" t="s">
        <v>217</v>
      </c>
      <c r="B7" s="185"/>
      <c r="C7" s="185"/>
      <c r="D7" s="185"/>
      <c r="E7" s="185"/>
      <c r="F7" s="185"/>
      <c r="G7" s="185"/>
      <c r="H7" s="21"/>
      <c r="IT7" s="23"/>
      <c r="IU7" s="23"/>
      <c r="IV7" s="23"/>
    </row>
    <row r="8" spans="1:7" ht="12.75" customHeight="1">
      <c r="A8" s="198" t="s">
        <v>116</v>
      </c>
      <c r="B8" s="198"/>
      <c r="C8" s="198"/>
      <c r="D8" s="198"/>
      <c r="E8" s="198"/>
      <c r="F8" s="198"/>
      <c r="G8" s="198"/>
    </row>
    <row r="9" spans="1:7" s="119" customFormat="1" ht="12.75" customHeight="1">
      <c r="A9" s="197" t="s">
        <v>117</v>
      </c>
      <c r="B9" s="197"/>
      <c r="C9" s="197" t="s">
        <v>118</v>
      </c>
      <c r="D9" s="117" t="s">
        <v>119</v>
      </c>
      <c r="E9" s="117" t="s">
        <v>119</v>
      </c>
      <c r="F9" s="117"/>
      <c r="G9" s="118"/>
    </row>
    <row r="10" spans="1:7" s="121" customFormat="1" ht="20.25" customHeight="1">
      <c r="A10" s="197"/>
      <c r="B10" s="197"/>
      <c r="C10" s="197"/>
      <c r="D10" s="120" t="s">
        <v>120</v>
      </c>
      <c r="E10" s="120" t="s">
        <v>120</v>
      </c>
      <c r="F10" s="120" t="s">
        <v>121</v>
      </c>
      <c r="G10" s="120" t="s">
        <v>121</v>
      </c>
    </row>
    <row r="11" spans="1:7" ht="15" customHeight="1">
      <c r="A11" s="196" t="s">
        <v>122</v>
      </c>
      <c r="B11" s="196"/>
      <c r="C11" s="122" t="s">
        <v>123</v>
      </c>
      <c r="D11" s="123">
        <v>174</v>
      </c>
      <c r="E11" s="123">
        <f aca="true" t="shared" si="0" ref="E11:E48">SUM(D11*1.35)</f>
        <v>234.9</v>
      </c>
      <c r="F11" s="123">
        <v>75.5</v>
      </c>
      <c r="G11" s="123">
        <f aca="true" t="shared" si="1" ref="G11:G48">SUM(F11*1.35)</f>
        <v>101.92500000000001</v>
      </c>
    </row>
    <row r="12" spans="1:7" ht="15" customHeight="1">
      <c r="A12" s="196" t="s">
        <v>124</v>
      </c>
      <c r="B12" s="196"/>
      <c r="C12" s="122" t="s">
        <v>123</v>
      </c>
      <c r="D12" s="123">
        <v>176.4</v>
      </c>
      <c r="E12" s="123">
        <f t="shared" si="0"/>
        <v>238.14000000000001</v>
      </c>
      <c r="F12" s="123">
        <v>125.5</v>
      </c>
      <c r="G12" s="123">
        <f t="shared" si="1"/>
        <v>169.425</v>
      </c>
    </row>
    <row r="13" spans="1:7" ht="15" customHeight="1">
      <c r="A13" s="196" t="s">
        <v>125</v>
      </c>
      <c r="B13" s="196"/>
      <c r="C13" s="122" t="s">
        <v>123</v>
      </c>
      <c r="D13" s="123">
        <v>186.3</v>
      </c>
      <c r="E13" s="123">
        <f t="shared" si="0"/>
        <v>251.50500000000002</v>
      </c>
      <c r="F13" s="123">
        <v>149</v>
      </c>
      <c r="G13" s="123">
        <f t="shared" si="1"/>
        <v>201.15</v>
      </c>
    </row>
    <row r="14" spans="1:7" ht="15" customHeight="1">
      <c r="A14" s="196" t="s">
        <v>126</v>
      </c>
      <c r="B14" s="196"/>
      <c r="C14" s="122" t="s">
        <v>123</v>
      </c>
      <c r="D14" s="123">
        <v>210</v>
      </c>
      <c r="E14" s="123">
        <f t="shared" si="0"/>
        <v>283.5</v>
      </c>
      <c r="F14" s="123">
        <v>195</v>
      </c>
      <c r="G14" s="123">
        <f t="shared" si="1"/>
        <v>263.25</v>
      </c>
    </row>
    <row r="15" spans="1:7" ht="15" customHeight="1">
      <c r="A15" s="196" t="s">
        <v>127</v>
      </c>
      <c r="B15" s="196"/>
      <c r="C15" s="122" t="s">
        <v>123</v>
      </c>
      <c r="D15" s="123">
        <v>221</v>
      </c>
      <c r="E15" s="123">
        <f t="shared" si="0"/>
        <v>298.35</v>
      </c>
      <c r="F15" s="123">
        <v>195</v>
      </c>
      <c r="G15" s="123">
        <f t="shared" si="1"/>
        <v>263.25</v>
      </c>
    </row>
    <row r="16" spans="1:7" ht="15" customHeight="1">
      <c r="A16" s="196" t="s">
        <v>128</v>
      </c>
      <c r="B16" s="196"/>
      <c r="C16" s="122" t="s">
        <v>123</v>
      </c>
      <c r="D16" s="123">
        <v>255</v>
      </c>
      <c r="E16" s="123">
        <f t="shared" si="0"/>
        <v>344.25</v>
      </c>
      <c r="F16" s="123">
        <v>215</v>
      </c>
      <c r="G16" s="123">
        <f t="shared" si="1"/>
        <v>290.25</v>
      </c>
    </row>
    <row r="17" spans="1:7" ht="15" customHeight="1">
      <c r="A17" s="196" t="s">
        <v>129</v>
      </c>
      <c r="B17" s="196"/>
      <c r="C17" s="122" t="s">
        <v>123</v>
      </c>
      <c r="D17" s="123">
        <v>265</v>
      </c>
      <c r="E17" s="123">
        <f t="shared" si="0"/>
        <v>357.75</v>
      </c>
      <c r="F17" s="123">
        <v>195</v>
      </c>
      <c r="G17" s="123">
        <f t="shared" si="1"/>
        <v>263.25</v>
      </c>
    </row>
    <row r="18" spans="1:7" ht="15" customHeight="1">
      <c r="A18" s="196" t="s">
        <v>130</v>
      </c>
      <c r="B18" s="196"/>
      <c r="C18" s="122" t="s">
        <v>123</v>
      </c>
      <c r="D18" s="123">
        <v>268</v>
      </c>
      <c r="E18" s="123">
        <f t="shared" si="0"/>
        <v>361.8</v>
      </c>
      <c r="F18" s="123">
        <v>205</v>
      </c>
      <c r="G18" s="123">
        <f t="shared" si="1"/>
        <v>276.75</v>
      </c>
    </row>
    <row r="19" spans="1:7" ht="15" customHeight="1">
      <c r="A19" s="196" t="s">
        <v>131</v>
      </c>
      <c r="B19" s="196"/>
      <c r="C19" s="122" t="s">
        <v>123</v>
      </c>
      <c r="D19" s="123">
        <v>285</v>
      </c>
      <c r="E19" s="123">
        <f t="shared" si="0"/>
        <v>384.75</v>
      </c>
      <c r="F19" s="123">
        <v>265</v>
      </c>
      <c r="G19" s="123">
        <f t="shared" si="1"/>
        <v>357.75</v>
      </c>
    </row>
    <row r="20" spans="1:7" ht="15" customHeight="1">
      <c r="A20" s="196" t="s">
        <v>132</v>
      </c>
      <c r="B20" s="196"/>
      <c r="C20" s="122" t="s">
        <v>123</v>
      </c>
      <c r="D20" s="123">
        <v>335</v>
      </c>
      <c r="E20" s="123">
        <f t="shared" si="0"/>
        <v>452.25000000000006</v>
      </c>
      <c r="F20" s="123">
        <v>285</v>
      </c>
      <c r="G20" s="123">
        <f t="shared" si="1"/>
        <v>384.75</v>
      </c>
    </row>
    <row r="21" spans="1:7" ht="15" customHeight="1">
      <c r="A21" s="196" t="s">
        <v>133</v>
      </c>
      <c r="B21" s="196"/>
      <c r="C21" s="122" t="s">
        <v>123</v>
      </c>
      <c r="D21" s="123">
        <v>469</v>
      </c>
      <c r="E21" s="123">
        <f t="shared" si="0"/>
        <v>633.1500000000001</v>
      </c>
      <c r="F21" s="123">
        <v>424.5</v>
      </c>
      <c r="G21" s="123">
        <f t="shared" si="1"/>
        <v>573.075</v>
      </c>
    </row>
    <row r="22" spans="1:7" ht="15" customHeight="1">
      <c r="A22" s="196" t="s">
        <v>134</v>
      </c>
      <c r="B22" s="196"/>
      <c r="C22" s="122" t="s">
        <v>123</v>
      </c>
      <c r="D22" s="123">
        <v>481</v>
      </c>
      <c r="E22" s="123">
        <f t="shared" si="0"/>
        <v>649.35</v>
      </c>
      <c r="F22" s="123">
        <v>415</v>
      </c>
      <c r="G22" s="123">
        <f t="shared" si="1"/>
        <v>560.25</v>
      </c>
    </row>
    <row r="23" spans="1:7" ht="15" customHeight="1">
      <c r="A23" s="196" t="s">
        <v>135</v>
      </c>
      <c r="B23" s="196"/>
      <c r="C23" s="122" t="s">
        <v>123</v>
      </c>
      <c r="D23" s="123">
        <v>402.5</v>
      </c>
      <c r="E23" s="123">
        <f t="shared" si="0"/>
        <v>543.375</v>
      </c>
      <c r="F23" s="123">
        <v>352</v>
      </c>
      <c r="G23" s="123">
        <f t="shared" si="1"/>
        <v>475.20000000000005</v>
      </c>
    </row>
    <row r="24" spans="1:7" ht="15" customHeight="1">
      <c r="A24" s="196" t="s">
        <v>136</v>
      </c>
      <c r="B24" s="196"/>
      <c r="C24" s="122" t="s">
        <v>123</v>
      </c>
      <c r="D24" s="123">
        <v>523.35</v>
      </c>
      <c r="E24" s="123">
        <f t="shared" si="0"/>
        <v>706.5225</v>
      </c>
      <c r="F24" s="123">
        <v>485</v>
      </c>
      <c r="G24" s="123">
        <f t="shared" si="1"/>
        <v>654.75</v>
      </c>
    </row>
    <row r="25" spans="1:7" ht="12.75" customHeight="1">
      <c r="A25" s="195" t="s">
        <v>137</v>
      </c>
      <c r="B25" s="195"/>
      <c r="C25" s="195"/>
      <c r="D25" s="195"/>
      <c r="E25" s="195">
        <f t="shared" si="0"/>
        <v>0</v>
      </c>
      <c r="F25" s="195"/>
      <c r="G25" s="195">
        <f t="shared" si="1"/>
        <v>0</v>
      </c>
    </row>
    <row r="26" spans="1:7" ht="12.75" customHeight="1">
      <c r="A26" s="192" t="s">
        <v>138</v>
      </c>
      <c r="B26" s="192"/>
      <c r="C26" s="124" t="s">
        <v>139</v>
      </c>
      <c r="D26" s="125">
        <v>300</v>
      </c>
      <c r="E26" s="123">
        <f t="shared" si="0"/>
        <v>405</v>
      </c>
      <c r="F26" s="125"/>
      <c r="G26" s="123">
        <f t="shared" si="1"/>
        <v>0</v>
      </c>
    </row>
    <row r="27" spans="1:7" ht="12.75" customHeight="1">
      <c r="A27" s="192" t="s">
        <v>140</v>
      </c>
      <c r="B27" s="192"/>
      <c r="C27" s="124" t="s">
        <v>139</v>
      </c>
      <c r="D27" s="125">
        <v>652</v>
      </c>
      <c r="E27" s="123">
        <f t="shared" si="0"/>
        <v>880.2</v>
      </c>
      <c r="F27" s="125"/>
      <c r="G27" s="123">
        <f t="shared" si="1"/>
        <v>0</v>
      </c>
    </row>
    <row r="28" spans="1:7" ht="12.75" customHeight="1">
      <c r="A28" s="192" t="s">
        <v>141</v>
      </c>
      <c r="B28" s="192"/>
      <c r="C28" s="124" t="s">
        <v>142</v>
      </c>
      <c r="D28" s="125">
        <v>5460</v>
      </c>
      <c r="E28" s="123">
        <f t="shared" si="0"/>
        <v>7371.000000000001</v>
      </c>
      <c r="F28" s="125"/>
      <c r="G28" s="123">
        <f t="shared" si="1"/>
        <v>0</v>
      </c>
    </row>
    <row r="29" spans="1:7" ht="12.75" customHeight="1">
      <c r="A29" s="192" t="s">
        <v>143</v>
      </c>
      <c r="B29" s="192"/>
      <c r="C29" s="124" t="s">
        <v>142</v>
      </c>
      <c r="D29" s="125">
        <v>6595</v>
      </c>
      <c r="E29" s="123">
        <f t="shared" si="0"/>
        <v>8903.25</v>
      </c>
      <c r="F29" s="125"/>
      <c r="G29" s="123">
        <f t="shared" si="1"/>
        <v>0</v>
      </c>
    </row>
    <row r="30" spans="1:7" ht="12.75" customHeight="1">
      <c r="A30" s="192" t="s">
        <v>144</v>
      </c>
      <c r="B30" s="192"/>
      <c r="C30" s="124" t="s">
        <v>145</v>
      </c>
      <c r="D30" s="125">
        <v>7205</v>
      </c>
      <c r="E30" s="123">
        <f t="shared" si="0"/>
        <v>9726.75</v>
      </c>
      <c r="F30" s="125"/>
      <c r="G30" s="123">
        <f t="shared" si="1"/>
        <v>0</v>
      </c>
    </row>
    <row r="31" spans="1:7" ht="12.75" customHeight="1">
      <c r="A31" s="192" t="s">
        <v>146</v>
      </c>
      <c r="B31" s="192"/>
      <c r="C31" s="124" t="s">
        <v>145</v>
      </c>
      <c r="D31" s="125">
        <v>7325</v>
      </c>
      <c r="E31" s="123">
        <f t="shared" si="0"/>
        <v>9888.75</v>
      </c>
      <c r="F31" s="125"/>
      <c r="G31" s="123">
        <f t="shared" si="1"/>
        <v>0</v>
      </c>
    </row>
    <row r="32" spans="1:7" ht="12.75" customHeight="1">
      <c r="A32" s="192" t="s">
        <v>147</v>
      </c>
      <c r="B32" s="192"/>
      <c r="C32" s="124" t="s">
        <v>139</v>
      </c>
      <c r="D32" s="125">
        <v>815</v>
      </c>
      <c r="E32" s="123">
        <f t="shared" si="0"/>
        <v>1100.25</v>
      </c>
      <c r="F32" s="125"/>
      <c r="G32" s="123">
        <f t="shared" si="1"/>
        <v>0</v>
      </c>
    </row>
    <row r="33" spans="1:7" ht="12.75" customHeight="1">
      <c r="A33" s="192" t="s">
        <v>148</v>
      </c>
      <c r="B33" s="192"/>
      <c r="C33" s="124" t="s">
        <v>139</v>
      </c>
      <c r="D33" s="125">
        <v>715</v>
      </c>
      <c r="E33" s="123">
        <f t="shared" si="0"/>
        <v>965.2500000000001</v>
      </c>
      <c r="F33" s="125"/>
      <c r="G33" s="123">
        <f t="shared" si="1"/>
        <v>0</v>
      </c>
    </row>
    <row r="34" spans="1:7" ht="13.5" customHeight="1">
      <c r="A34" s="192" t="s">
        <v>149</v>
      </c>
      <c r="B34" s="192"/>
      <c r="C34" s="124" t="s">
        <v>139</v>
      </c>
      <c r="D34" s="125">
        <v>705</v>
      </c>
      <c r="E34" s="123">
        <f t="shared" si="0"/>
        <v>951.7500000000001</v>
      </c>
      <c r="F34" s="125"/>
      <c r="G34" s="123">
        <f t="shared" si="1"/>
        <v>0</v>
      </c>
    </row>
    <row r="35" spans="1:7" ht="12.75" customHeight="1">
      <c r="A35" s="192" t="s">
        <v>150</v>
      </c>
      <c r="B35" s="192"/>
      <c r="C35" s="124" t="s">
        <v>139</v>
      </c>
      <c r="D35" s="125">
        <v>387</v>
      </c>
      <c r="E35" s="123">
        <f t="shared" si="0"/>
        <v>522.45</v>
      </c>
      <c r="F35" s="125"/>
      <c r="G35" s="123">
        <f t="shared" si="1"/>
        <v>0</v>
      </c>
    </row>
    <row r="36" spans="1:7" ht="12.75" customHeight="1">
      <c r="A36" s="192" t="s">
        <v>151</v>
      </c>
      <c r="B36" s="192"/>
      <c r="C36" s="124" t="s">
        <v>139</v>
      </c>
      <c r="D36" s="125">
        <v>2245</v>
      </c>
      <c r="E36" s="123">
        <f t="shared" si="0"/>
        <v>3030.75</v>
      </c>
      <c r="F36" s="125"/>
      <c r="G36" s="123">
        <f t="shared" si="1"/>
        <v>0</v>
      </c>
    </row>
    <row r="37" spans="1:7" ht="12.75" customHeight="1">
      <c r="A37" s="192" t="s">
        <v>152</v>
      </c>
      <c r="B37" s="192"/>
      <c r="C37" s="124" t="s">
        <v>139</v>
      </c>
      <c r="D37" s="126">
        <v>2285</v>
      </c>
      <c r="E37" s="123">
        <f t="shared" si="0"/>
        <v>3084.75</v>
      </c>
      <c r="F37" s="126"/>
      <c r="G37" s="123">
        <f t="shared" si="1"/>
        <v>0</v>
      </c>
    </row>
    <row r="38" spans="1:7" ht="12.75" customHeight="1">
      <c r="A38" s="192" t="s">
        <v>153</v>
      </c>
      <c r="B38" s="192"/>
      <c r="C38" s="124" t="s">
        <v>139</v>
      </c>
      <c r="D38" s="126"/>
      <c r="E38" s="123">
        <f t="shared" si="0"/>
        <v>0</v>
      </c>
      <c r="F38" s="126"/>
      <c r="G38" s="123">
        <f t="shared" si="1"/>
        <v>0</v>
      </c>
    </row>
    <row r="39" spans="1:7" ht="12.75" customHeight="1">
      <c r="A39" s="192" t="s">
        <v>154</v>
      </c>
      <c r="B39" s="192"/>
      <c r="C39" s="124" t="s">
        <v>139</v>
      </c>
      <c r="D39" s="125">
        <v>2910</v>
      </c>
      <c r="E39" s="123">
        <f t="shared" si="0"/>
        <v>3928.5000000000005</v>
      </c>
      <c r="F39" s="125"/>
      <c r="G39" s="123">
        <f t="shared" si="1"/>
        <v>0</v>
      </c>
    </row>
    <row r="40" spans="1:7" ht="12.75" customHeight="1">
      <c r="A40" s="192" t="s">
        <v>155</v>
      </c>
      <c r="B40" s="192"/>
      <c r="C40" s="124" t="s">
        <v>70</v>
      </c>
      <c r="D40" s="125">
        <v>8225</v>
      </c>
      <c r="E40" s="123">
        <f t="shared" si="0"/>
        <v>11103.75</v>
      </c>
      <c r="F40" s="125"/>
      <c r="G40" s="123">
        <f t="shared" si="1"/>
        <v>0</v>
      </c>
    </row>
    <row r="41" spans="1:7" ht="24" customHeight="1">
      <c r="A41" s="188" t="s">
        <v>156</v>
      </c>
      <c r="B41" s="188"/>
      <c r="C41" s="188"/>
      <c r="D41" s="188"/>
      <c r="E41" s="188">
        <f t="shared" si="0"/>
        <v>0</v>
      </c>
      <c r="F41" s="188"/>
      <c r="G41" s="188">
        <f t="shared" si="1"/>
        <v>0</v>
      </c>
    </row>
    <row r="42" spans="1:7" ht="12.75" customHeight="1">
      <c r="A42" s="192" t="s">
        <v>157</v>
      </c>
      <c r="B42" s="192"/>
      <c r="C42" s="127" t="s">
        <v>142</v>
      </c>
      <c r="D42" s="125">
        <v>78</v>
      </c>
      <c r="E42" s="123">
        <f t="shared" si="0"/>
        <v>105.30000000000001</v>
      </c>
      <c r="F42" s="125"/>
      <c r="G42" s="123">
        <f t="shared" si="1"/>
        <v>0</v>
      </c>
    </row>
    <row r="43" spans="1:7" ht="12.75" customHeight="1">
      <c r="A43" s="192" t="s">
        <v>158</v>
      </c>
      <c r="B43" s="192"/>
      <c r="C43" s="127" t="s">
        <v>142</v>
      </c>
      <c r="D43" s="126">
        <v>72</v>
      </c>
      <c r="E43" s="123">
        <f t="shared" si="0"/>
        <v>97.2</v>
      </c>
      <c r="F43" s="126"/>
      <c r="G43" s="123">
        <f t="shared" si="1"/>
        <v>0</v>
      </c>
    </row>
    <row r="44" spans="1:7" ht="12.75" customHeight="1">
      <c r="A44" s="192" t="s">
        <v>159</v>
      </c>
      <c r="B44" s="192"/>
      <c r="C44" s="127" t="s">
        <v>142</v>
      </c>
      <c r="D44" s="126"/>
      <c r="E44" s="123">
        <f t="shared" si="0"/>
        <v>0</v>
      </c>
      <c r="F44" s="126"/>
      <c r="G44" s="123">
        <f t="shared" si="1"/>
        <v>0</v>
      </c>
    </row>
    <row r="45" spans="1:7" ht="12.75" customHeight="1">
      <c r="A45" s="192" t="s">
        <v>160</v>
      </c>
      <c r="B45" s="192"/>
      <c r="C45" s="127" t="s">
        <v>142</v>
      </c>
      <c r="D45" s="125">
        <v>83.5</v>
      </c>
      <c r="E45" s="123">
        <f t="shared" si="0"/>
        <v>112.72500000000001</v>
      </c>
      <c r="F45" s="125"/>
      <c r="G45" s="123">
        <f t="shared" si="1"/>
        <v>0</v>
      </c>
    </row>
    <row r="46" spans="1:7" ht="12.75" customHeight="1">
      <c r="A46" s="192" t="s">
        <v>161</v>
      </c>
      <c r="B46" s="192"/>
      <c r="C46" s="127" t="s">
        <v>142</v>
      </c>
      <c r="D46" s="125">
        <v>183</v>
      </c>
      <c r="E46" s="123">
        <f t="shared" si="0"/>
        <v>247.05</v>
      </c>
      <c r="F46" s="125"/>
      <c r="G46" s="123">
        <f t="shared" si="1"/>
        <v>0</v>
      </c>
    </row>
    <row r="47" spans="1:7" ht="13.5" customHeight="1">
      <c r="A47" s="192" t="s">
        <v>162</v>
      </c>
      <c r="B47" s="192"/>
      <c r="C47" s="127" t="s">
        <v>142</v>
      </c>
      <c r="D47" s="125">
        <v>231</v>
      </c>
      <c r="E47" s="123">
        <f t="shared" si="0"/>
        <v>311.85</v>
      </c>
      <c r="F47" s="125"/>
      <c r="G47" s="123">
        <f t="shared" si="1"/>
        <v>0</v>
      </c>
    </row>
    <row r="48" spans="1:7" ht="12.75" customHeight="1">
      <c r="A48" s="188" t="s">
        <v>163</v>
      </c>
      <c r="B48" s="188"/>
      <c r="C48" s="188"/>
      <c r="D48" s="188"/>
      <c r="E48" s="188">
        <f t="shared" si="0"/>
        <v>0</v>
      </c>
      <c r="F48" s="188"/>
      <c r="G48" s="188">
        <f t="shared" si="1"/>
        <v>0</v>
      </c>
    </row>
    <row r="49" spans="1:7" ht="14.25" customHeight="1">
      <c r="A49" s="128"/>
      <c r="B49" s="128"/>
      <c r="C49" s="128"/>
      <c r="D49" s="129" t="s">
        <v>164</v>
      </c>
      <c r="E49" s="123"/>
      <c r="F49" s="129" t="s">
        <v>165</v>
      </c>
      <c r="G49" s="123"/>
    </row>
    <row r="50" spans="1:7" ht="12.75" customHeight="1">
      <c r="A50" s="192" t="s">
        <v>166</v>
      </c>
      <c r="B50" s="192"/>
      <c r="C50" s="124" t="s">
        <v>142</v>
      </c>
      <c r="D50" s="127">
        <v>20</v>
      </c>
      <c r="E50" s="123">
        <f aca="true" t="shared" si="2" ref="E50:E96">SUM(D50*1.35)</f>
        <v>27</v>
      </c>
      <c r="F50" s="123">
        <v>335</v>
      </c>
      <c r="G50" s="123">
        <f aca="true" t="shared" si="3" ref="G50:G95">SUM(F50*1.35)</f>
        <v>452.25000000000006</v>
      </c>
    </row>
    <row r="51" spans="1:7" ht="12.75" customHeight="1">
      <c r="A51" s="192" t="s">
        <v>167</v>
      </c>
      <c r="B51" s="192"/>
      <c r="C51" s="124" t="s">
        <v>139</v>
      </c>
      <c r="D51" s="127">
        <v>25</v>
      </c>
      <c r="E51" s="123">
        <f t="shared" si="2"/>
        <v>33.75</v>
      </c>
      <c r="F51" s="123">
        <v>125</v>
      </c>
      <c r="G51" s="123">
        <f t="shared" si="3"/>
        <v>168.75</v>
      </c>
    </row>
    <row r="52" spans="1:7" ht="12.75" customHeight="1">
      <c r="A52" s="192" t="s">
        <v>168</v>
      </c>
      <c r="B52" s="192"/>
      <c r="C52" s="124" t="s">
        <v>139</v>
      </c>
      <c r="D52" s="127">
        <v>100</v>
      </c>
      <c r="E52" s="123">
        <f t="shared" si="2"/>
        <v>135</v>
      </c>
      <c r="F52" s="123">
        <v>63.75</v>
      </c>
      <c r="G52" s="123">
        <f t="shared" si="3"/>
        <v>86.0625</v>
      </c>
    </row>
    <row r="53" spans="1:7" ht="12.75" customHeight="1">
      <c r="A53" s="192" t="s">
        <v>169</v>
      </c>
      <c r="B53" s="192"/>
      <c r="C53" s="124" t="s">
        <v>142</v>
      </c>
      <c r="D53" s="127">
        <v>10</v>
      </c>
      <c r="E53" s="123">
        <f t="shared" si="2"/>
        <v>13.5</v>
      </c>
      <c r="F53" s="123">
        <v>116.15</v>
      </c>
      <c r="G53" s="123">
        <f t="shared" si="3"/>
        <v>156.8025</v>
      </c>
    </row>
    <row r="54" spans="1:7" ht="12.75" customHeight="1">
      <c r="A54" s="192" t="s">
        <v>170</v>
      </c>
      <c r="B54" s="192"/>
      <c r="C54" s="124" t="s">
        <v>142</v>
      </c>
      <c r="D54" s="127">
        <v>10</v>
      </c>
      <c r="E54" s="123">
        <f t="shared" si="2"/>
        <v>13.5</v>
      </c>
      <c r="F54" s="123">
        <v>256.25</v>
      </c>
      <c r="G54" s="123">
        <f t="shared" si="3"/>
        <v>345.9375</v>
      </c>
    </row>
    <row r="55" spans="1:7" ht="12.75" customHeight="1">
      <c r="A55" s="192" t="s">
        <v>171</v>
      </c>
      <c r="B55" s="192"/>
      <c r="C55" s="124" t="s">
        <v>142</v>
      </c>
      <c r="D55" s="127">
        <v>10</v>
      </c>
      <c r="E55" s="123">
        <f t="shared" si="2"/>
        <v>13.5</v>
      </c>
      <c r="F55" s="123">
        <v>84.75</v>
      </c>
      <c r="G55" s="123">
        <f t="shared" si="3"/>
        <v>114.41250000000001</v>
      </c>
    </row>
    <row r="56" spans="1:7" ht="12.75" customHeight="1">
      <c r="A56" s="192" t="s">
        <v>172</v>
      </c>
      <c r="B56" s="192"/>
      <c r="C56" s="124" t="s">
        <v>142</v>
      </c>
      <c r="D56" s="127">
        <v>10</v>
      </c>
      <c r="E56" s="123">
        <f t="shared" si="2"/>
        <v>13.5</v>
      </c>
      <c r="F56" s="123">
        <v>73.45</v>
      </c>
      <c r="G56" s="123">
        <f t="shared" si="3"/>
        <v>99.15750000000001</v>
      </c>
    </row>
    <row r="57" spans="1:7" ht="12.75" customHeight="1">
      <c r="A57" s="192" t="s">
        <v>173</v>
      </c>
      <c r="B57" s="192"/>
      <c r="C57" s="124" t="s">
        <v>142</v>
      </c>
      <c r="D57" s="127">
        <v>10</v>
      </c>
      <c r="E57" s="123">
        <f t="shared" si="2"/>
        <v>13.5</v>
      </c>
      <c r="F57" s="130">
        <v>68.75</v>
      </c>
      <c r="G57" s="123">
        <f t="shared" si="3"/>
        <v>92.8125</v>
      </c>
    </row>
    <row r="58" spans="1:7" ht="12.75" customHeight="1">
      <c r="A58" s="192" t="s">
        <v>174</v>
      </c>
      <c r="B58" s="192"/>
      <c r="C58" s="124" t="s">
        <v>142</v>
      </c>
      <c r="D58" s="127">
        <v>10</v>
      </c>
      <c r="E58" s="123">
        <f t="shared" si="2"/>
        <v>13.5</v>
      </c>
      <c r="F58" s="130"/>
      <c r="G58" s="123">
        <f t="shared" si="3"/>
        <v>0</v>
      </c>
    </row>
    <row r="59" spans="1:7" ht="12.75" customHeight="1">
      <c r="A59" s="192" t="s">
        <v>175</v>
      </c>
      <c r="B59" s="192"/>
      <c r="C59" s="124" t="s">
        <v>142</v>
      </c>
      <c r="D59" s="127">
        <v>5</v>
      </c>
      <c r="E59" s="123">
        <f t="shared" si="2"/>
        <v>6.75</v>
      </c>
      <c r="F59" s="123">
        <v>256.25</v>
      </c>
      <c r="G59" s="123">
        <f t="shared" si="3"/>
        <v>345.9375</v>
      </c>
    </row>
    <row r="60" spans="1:7" ht="12.75" customHeight="1">
      <c r="A60" s="192" t="s">
        <v>176</v>
      </c>
      <c r="B60" s="192"/>
      <c r="C60" s="124" t="s">
        <v>142</v>
      </c>
      <c r="D60" s="127">
        <v>20</v>
      </c>
      <c r="E60" s="123">
        <f t="shared" si="2"/>
        <v>27</v>
      </c>
      <c r="F60" s="123">
        <v>67</v>
      </c>
      <c r="G60" s="123">
        <f t="shared" si="3"/>
        <v>90.45</v>
      </c>
    </row>
    <row r="61" spans="1:7" ht="12.75" customHeight="1">
      <c r="A61" s="192" t="s">
        <v>177</v>
      </c>
      <c r="B61" s="192"/>
      <c r="C61" s="124" t="s">
        <v>142</v>
      </c>
      <c r="D61" s="127">
        <v>5</v>
      </c>
      <c r="E61" s="123">
        <f t="shared" si="2"/>
        <v>6.75</v>
      </c>
      <c r="F61" s="123">
        <v>97</v>
      </c>
      <c r="G61" s="123">
        <f t="shared" si="3"/>
        <v>130.95000000000002</v>
      </c>
    </row>
    <row r="62" spans="1:7" ht="12.75" customHeight="1">
      <c r="A62" s="192" t="s">
        <v>178</v>
      </c>
      <c r="B62" s="192"/>
      <c r="C62" s="124" t="s">
        <v>142</v>
      </c>
      <c r="D62" s="127">
        <v>5</v>
      </c>
      <c r="E62" s="123">
        <f t="shared" si="2"/>
        <v>6.75</v>
      </c>
      <c r="F62" s="123">
        <v>161.25</v>
      </c>
      <c r="G62" s="123">
        <f t="shared" si="3"/>
        <v>217.68750000000003</v>
      </c>
    </row>
    <row r="63" spans="1:7" ht="12.75" customHeight="1">
      <c r="A63" s="192" t="s">
        <v>179</v>
      </c>
      <c r="B63" s="192"/>
      <c r="C63" s="124" t="s">
        <v>142</v>
      </c>
      <c r="D63" s="127">
        <v>10</v>
      </c>
      <c r="E63" s="123">
        <f t="shared" si="2"/>
        <v>13.5</v>
      </c>
      <c r="F63" s="123">
        <v>102.75</v>
      </c>
      <c r="G63" s="123">
        <f t="shared" si="3"/>
        <v>138.7125</v>
      </c>
    </row>
    <row r="64" spans="1:7" ht="12.75" customHeight="1">
      <c r="A64" s="192" t="s">
        <v>180</v>
      </c>
      <c r="B64" s="192"/>
      <c r="C64" s="124" t="s">
        <v>142</v>
      </c>
      <c r="D64" s="127">
        <v>3</v>
      </c>
      <c r="E64" s="123">
        <f t="shared" si="2"/>
        <v>4.050000000000001</v>
      </c>
      <c r="F64" s="123">
        <v>462.5</v>
      </c>
      <c r="G64" s="123">
        <f t="shared" si="3"/>
        <v>624.375</v>
      </c>
    </row>
    <row r="65" spans="1:7" ht="12.75" customHeight="1">
      <c r="A65" s="192" t="s">
        <v>181</v>
      </c>
      <c r="B65" s="192"/>
      <c r="C65" s="124" t="s">
        <v>142</v>
      </c>
      <c r="D65" s="127">
        <v>10</v>
      </c>
      <c r="E65" s="123">
        <f t="shared" si="2"/>
        <v>13.5</v>
      </c>
      <c r="F65" s="123">
        <v>149</v>
      </c>
      <c r="G65" s="123">
        <f t="shared" si="3"/>
        <v>201.15</v>
      </c>
    </row>
    <row r="66" spans="1:7" ht="12.75" customHeight="1">
      <c r="A66" s="192" t="s">
        <v>182</v>
      </c>
      <c r="B66" s="192"/>
      <c r="C66" s="124" t="s">
        <v>142</v>
      </c>
      <c r="D66" s="127">
        <v>50</v>
      </c>
      <c r="E66" s="123">
        <f t="shared" si="2"/>
        <v>67.5</v>
      </c>
      <c r="F66" s="123">
        <v>145</v>
      </c>
      <c r="G66" s="123">
        <f t="shared" si="3"/>
        <v>195.75</v>
      </c>
    </row>
    <row r="67" spans="1:7" ht="12.75" customHeight="1">
      <c r="A67" s="188" t="s">
        <v>183</v>
      </c>
      <c r="B67" s="188"/>
      <c r="C67" s="188"/>
      <c r="D67" s="188"/>
      <c r="E67" s="188">
        <f t="shared" si="2"/>
        <v>0</v>
      </c>
      <c r="F67" s="188"/>
      <c r="G67" s="188">
        <f t="shared" si="3"/>
        <v>0</v>
      </c>
    </row>
    <row r="68" spans="1:7" ht="12.75" customHeight="1">
      <c r="A68" s="193" t="s">
        <v>184</v>
      </c>
      <c r="B68" s="193"/>
      <c r="C68" s="131" t="s">
        <v>185</v>
      </c>
      <c r="D68" s="132">
        <v>72</v>
      </c>
      <c r="E68" s="123">
        <f t="shared" si="2"/>
        <v>97.2</v>
      </c>
      <c r="F68" s="133">
        <v>31.25</v>
      </c>
      <c r="G68" s="123">
        <f t="shared" si="3"/>
        <v>42.1875</v>
      </c>
    </row>
    <row r="69" spans="1:7" ht="12.75" customHeight="1">
      <c r="A69" s="193" t="s">
        <v>186</v>
      </c>
      <c r="B69" s="193"/>
      <c r="C69" s="131" t="s">
        <v>185</v>
      </c>
      <c r="D69" s="131">
        <v>72</v>
      </c>
      <c r="E69" s="123">
        <f t="shared" si="2"/>
        <v>97.2</v>
      </c>
      <c r="F69" s="133">
        <v>43.5</v>
      </c>
      <c r="G69" s="123">
        <f t="shared" si="3"/>
        <v>58.725</v>
      </c>
    </row>
    <row r="70" spans="1:7" ht="12.75" customHeight="1">
      <c r="A70" s="193" t="s">
        <v>187</v>
      </c>
      <c r="B70" s="193"/>
      <c r="C70" s="131" t="s">
        <v>185</v>
      </c>
      <c r="D70" s="131">
        <v>72</v>
      </c>
      <c r="E70" s="123">
        <f t="shared" si="2"/>
        <v>97.2</v>
      </c>
      <c r="F70" s="133">
        <v>45.9</v>
      </c>
      <c r="G70" s="123">
        <f t="shared" si="3"/>
        <v>61.965</v>
      </c>
    </row>
    <row r="71" spans="1:7" ht="12.75" customHeight="1">
      <c r="A71" s="193" t="s">
        <v>188</v>
      </c>
      <c r="B71" s="193"/>
      <c r="C71" s="131" t="s">
        <v>185</v>
      </c>
      <c r="D71" s="131">
        <v>36</v>
      </c>
      <c r="E71" s="123">
        <f t="shared" si="2"/>
        <v>48.6</v>
      </c>
      <c r="F71" s="133">
        <v>85.95</v>
      </c>
      <c r="G71" s="123">
        <f t="shared" si="3"/>
        <v>116.03250000000001</v>
      </c>
    </row>
    <row r="72" spans="1:7" ht="13.5" customHeight="1">
      <c r="A72" s="193" t="s">
        <v>189</v>
      </c>
      <c r="B72" s="193"/>
      <c r="C72" s="131" t="s">
        <v>185</v>
      </c>
      <c r="D72" s="131">
        <v>36</v>
      </c>
      <c r="E72" s="123">
        <f t="shared" si="2"/>
        <v>48.6</v>
      </c>
      <c r="F72" s="134">
        <v>79.5</v>
      </c>
      <c r="G72" s="123">
        <f t="shared" si="3"/>
        <v>107.325</v>
      </c>
    </row>
    <row r="73" spans="1:7" ht="12.75" customHeight="1">
      <c r="A73" s="193" t="s">
        <v>190</v>
      </c>
      <c r="B73" s="193"/>
      <c r="C73" s="131" t="s">
        <v>185</v>
      </c>
      <c r="D73" s="131">
        <v>36</v>
      </c>
      <c r="E73" s="123">
        <f t="shared" si="2"/>
        <v>48.6</v>
      </c>
      <c r="F73" s="134"/>
      <c r="G73" s="123">
        <f t="shared" si="3"/>
        <v>0</v>
      </c>
    </row>
    <row r="74" spans="1:7" ht="12.75" customHeight="1">
      <c r="A74" s="193" t="s">
        <v>191</v>
      </c>
      <c r="B74" s="193"/>
      <c r="C74" s="131" t="s">
        <v>185</v>
      </c>
      <c r="D74" s="131">
        <v>100</v>
      </c>
      <c r="E74" s="123">
        <f t="shared" si="2"/>
        <v>135</v>
      </c>
      <c r="F74" s="133">
        <v>28.25</v>
      </c>
      <c r="G74" s="123">
        <f t="shared" si="3"/>
        <v>38.1375</v>
      </c>
    </row>
    <row r="75" spans="1:7" ht="12.75" customHeight="1">
      <c r="A75" s="193" t="s">
        <v>192</v>
      </c>
      <c r="B75" s="193"/>
      <c r="C75" s="131" t="s">
        <v>185</v>
      </c>
      <c r="D75" s="131">
        <v>144</v>
      </c>
      <c r="E75" s="123">
        <f t="shared" si="2"/>
        <v>194.4</v>
      </c>
      <c r="F75" s="133">
        <v>18.75</v>
      </c>
      <c r="G75" s="123">
        <f t="shared" si="3"/>
        <v>25.3125</v>
      </c>
    </row>
    <row r="76" spans="1:7" ht="12.75" customHeight="1">
      <c r="A76" s="194" t="s">
        <v>193</v>
      </c>
      <c r="B76" s="194"/>
      <c r="C76" s="131" t="s">
        <v>185</v>
      </c>
      <c r="D76" s="131">
        <v>96</v>
      </c>
      <c r="E76" s="123">
        <f t="shared" si="2"/>
        <v>129.60000000000002</v>
      </c>
      <c r="F76" s="133">
        <v>52.5</v>
      </c>
      <c r="G76" s="123">
        <f t="shared" si="3"/>
        <v>70.875</v>
      </c>
    </row>
    <row r="77" spans="1:7" ht="12.75" customHeight="1">
      <c r="A77" s="193" t="s">
        <v>194</v>
      </c>
      <c r="B77" s="193"/>
      <c r="C77" s="131" t="s">
        <v>185</v>
      </c>
      <c r="D77" s="131">
        <v>147</v>
      </c>
      <c r="E77" s="123">
        <f t="shared" si="2"/>
        <v>198.45000000000002</v>
      </c>
      <c r="F77" s="133">
        <v>20</v>
      </c>
      <c r="G77" s="123">
        <f t="shared" si="3"/>
        <v>27</v>
      </c>
    </row>
    <row r="78" spans="1:7" ht="12.75" customHeight="1">
      <c r="A78" s="193" t="s">
        <v>195</v>
      </c>
      <c r="B78" s="193"/>
      <c r="C78" s="131" t="s">
        <v>185</v>
      </c>
      <c r="D78" s="131">
        <v>108</v>
      </c>
      <c r="E78" s="123">
        <f t="shared" si="2"/>
        <v>145.8</v>
      </c>
      <c r="F78" s="133">
        <v>23.95</v>
      </c>
      <c r="G78" s="123">
        <f t="shared" si="3"/>
        <v>32.3325</v>
      </c>
    </row>
    <row r="79" spans="1:7" ht="17.25" customHeight="1">
      <c r="A79" s="193" t="s">
        <v>196</v>
      </c>
      <c r="B79" s="193"/>
      <c r="C79" s="131" t="s">
        <v>185</v>
      </c>
      <c r="D79" s="131">
        <v>108</v>
      </c>
      <c r="E79" s="123">
        <f t="shared" si="2"/>
        <v>145.8</v>
      </c>
      <c r="F79" s="133">
        <v>25</v>
      </c>
      <c r="G79" s="123">
        <f t="shared" si="3"/>
        <v>33.75</v>
      </c>
    </row>
    <row r="80" spans="1:7" ht="13.5" customHeight="1">
      <c r="A80" s="188" t="s">
        <v>197</v>
      </c>
      <c r="B80" s="188"/>
      <c r="C80" s="188"/>
      <c r="D80" s="188"/>
      <c r="E80" s="188">
        <f t="shared" si="2"/>
        <v>0</v>
      </c>
      <c r="F80" s="188"/>
      <c r="G80" s="188">
        <f t="shared" si="3"/>
        <v>0</v>
      </c>
    </row>
    <row r="81" spans="1:7" ht="12.75" customHeight="1">
      <c r="A81" s="192" t="s">
        <v>198</v>
      </c>
      <c r="B81" s="192"/>
      <c r="C81" s="124" t="s">
        <v>123</v>
      </c>
      <c r="D81" s="127">
        <v>1</v>
      </c>
      <c r="E81" s="123">
        <f t="shared" si="2"/>
        <v>1.35</v>
      </c>
      <c r="F81" s="135">
        <v>6950</v>
      </c>
      <c r="G81" s="123">
        <f t="shared" si="3"/>
        <v>9382.5</v>
      </c>
    </row>
    <row r="82" spans="1:7" ht="12.75" customHeight="1">
      <c r="A82" s="192" t="s">
        <v>199</v>
      </c>
      <c r="B82" s="192"/>
      <c r="C82" s="124" t="s">
        <v>123</v>
      </c>
      <c r="D82" s="127">
        <v>1</v>
      </c>
      <c r="E82" s="123">
        <f t="shared" si="2"/>
        <v>1.35</v>
      </c>
      <c r="F82" s="135">
        <v>12900</v>
      </c>
      <c r="G82" s="123">
        <f t="shared" si="3"/>
        <v>17415</v>
      </c>
    </row>
    <row r="83" spans="1:7" ht="17.25" customHeight="1">
      <c r="A83" s="192" t="s">
        <v>200</v>
      </c>
      <c r="B83" s="192"/>
      <c r="C83" s="124" t="s">
        <v>123</v>
      </c>
      <c r="D83" s="127">
        <v>1</v>
      </c>
      <c r="E83" s="123">
        <f t="shared" si="2"/>
        <v>1.35</v>
      </c>
      <c r="F83" s="136">
        <v>7950</v>
      </c>
      <c r="G83" s="123">
        <f t="shared" si="3"/>
        <v>10732.5</v>
      </c>
    </row>
    <row r="84" spans="1:7" ht="16.5" customHeight="1">
      <c r="A84" s="192" t="s">
        <v>201</v>
      </c>
      <c r="B84" s="192"/>
      <c r="C84" s="124" t="s">
        <v>123</v>
      </c>
      <c r="D84" s="127">
        <v>1</v>
      </c>
      <c r="E84" s="123">
        <f t="shared" si="2"/>
        <v>1.35</v>
      </c>
      <c r="F84" s="136"/>
      <c r="G84" s="123">
        <f t="shared" si="3"/>
        <v>0</v>
      </c>
    </row>
    <row r="85" spans="1:7" ht="12.75" customHeight="1">
      <c r="A85" s="192" t="s">
        <v>202</v>
      </c>
      <c r="B85" s="192"/>
      <c r="C85" s="124" t="s">
        <v>123</v>
      </c>
      <c r="D85" s="127">
        <v>1</v>
      </c>
      <c r="E85" s="123">
        <f t="shared" si="2"/>
        <v>1.35</v>
      </c>
      <c r="F85" s="135">
        <v>2700</v>
      </c>
      <c r="G85" s="123">
        <f t="shared" si="3"/>
        <v>3645.0000000000005</v>
      </c>
    </row>
    <row r="86" spans="1:7" ht="12.75" customHeight="1">
      <c r="A86" s="192" t="s">
        <v>203</v>
      </c>
      <c r="B86" s="192"/>
      <c r="C86" s="124" t="s">
        <v>123</v>
      </c>
      <c r="D86" s="127">
        <v>1</v>
      </c>
      <c r="E86" s="123">
        <f t="shared" si="2"/>
        <v>1.35</v>
      </c>
      <c r="F86" s="135">
        <v>3750</v>
      </c>
      <c r="G86" s="123">
        <f t="shared" si="3"/>
        <v>5062.5</v>
      </c>
    </row>
    <row r="87" spans="1:7" ht="12.75" customHeight="1">
      <c r="A87" s="192" t="s">
        <v>204</v>
      </c>
      <c r="B87" s="192"/>
      <c r="C87" s="124" t="s">
        <v>123</v>
      </c>
      <c r="D87" s="127">
        <v>1</v>
      </c>
      <c r="E87" s="123">
        <f t="shared" si="2"/>
        <v>1.35</v>
      </c>
      <c r="F87" s="135">
        <v>7950</v>
      </c>
      <c r="G87" s="123">
        <f t="shared" si="3"/>
        <v>10732.5</v>
      </c>
    </row>
    <row r="88" spans="1:7" ht="23.25" customHeight="1">
      <c r="A88" s="188" t="s">
        <v>205</v>
      </c>
      <c r="B88" s="188"/>
      <c r="C88" s="188"/>
      <c r="D88" s="188"/>
      <c r="E88" s="188">
        <f t="shared" si="2"/>
        <v>0</v>
      </c>
      <c r="F88" s="188"/>
      <c r="G88" s="188">
        <f t="shared" si="3"/>
        <v>0</v>
      </c>
    </row>
    <row r="89" spans="1:7" ht="12.75" customHeight="1">
      <c r="A89" s="191" t="s">
        <v>206</v>
      </c>
      <c r="B89" s="191"/>
      <c r="C89" s="124" t="s">
        <v>207</v>
      </c>
      <c r="D89" s="127">
        <v>1</v>
      </c>
      <c r="E89" s="123">
        <f t="shared" si="2"/>
        <v>1.35</v>
      </c>
      <c r="F89" s="136">
        <v>1775</v>
      </c>
      <c r="G89" s="123">
        <f t="shared" si="3"/>
        <v>2396.25</v>
      </c>
    </row>
    <row r="90" spans="1:7" ht="12.75" customHeight="1">
      <c r="A90" s="191" t="s">
        <v>208</v>
      </c>
      <c r="B90" s="191"/>
      <c r="C90" s="124" t="s">
        <v>123</v>
      </c>
      <c r="D90" s="127">
        <v>1</v>
      </c>
      <c r="E90" s="123">
        <f t="shared" si="2"/>
        <v>1.35</v>
      </c>
      <c r="F90" s="136"/>
      <c r="G90" s="123">
        <f t="shared" si="3"/>
        <v>0</v>
      </c>
    </row>
    <row r="91" spans="1:7" ht="12.75" customHeight="1">
      <c r="A91" s="191" t="s">
        <v>209</v>
      </c>
      <c r="B91" s="191"/>
      <c r="C91" s="124" t="s">
        <v>123</v>
      </c>
      <c r="D91" s="127">
        <v>1</v>
      </c>
      <c r="E91" s="123">
        <f t="shared" si="2"/>
        <v>1.35</v>
      </c>
      <c r="F91" s="136"/>
      <c r="G91" s="123">
        <f t="shared" si="3"/>
        <v>0</v>
      </c>
    </row>
    <row r="92" spans="1:7" ht="12.75" customHeight="1">
      <c r="A92" s="191" t="s">
        <v>210</v>
      </c>
      <c r="B92" s="191"/>
      <c r="C92" s="124" t="s">
        <v>207</v>
      </c>
      <c r="D92" s="127">
        <v>1</v>
      </c>
      <c r="E92" s="123">
        <f t="shared" si="2"/>
        <v>1.35</v>
      </c>
      <c r="F92" s="136">
        <v>1315</v>
      </c>
      <c r="G92" s="123">
        <f t="shared" si="3"/>
        <v>1775.2500000000002</v>
      </c>
    </row>
    <row r="93" spans="1:7" ht="12.75" customHeight="1">
      <c r="A93" s="191" t="s">
        <v>211</v>
      </c>
      <c r="B93" s="191"/>
      <c r="C93" s="124" t="s">
        <v>123</v>
      </c>
      <c r="D93" s="127">
        <v>1</v>
      </c>
      <c r="E93" s="123">
        <f t="shared" si="2"/>
        <v>1.35</v>
      </c>
      <c r="F93" s="136"/>
      <c r="G93" s="123">
        <f t="shared" si="3"/>
        <v>0</v>
      </c>
    </row>
    <row r="94" spans="1:7" ht="12.75" customHeight="1">
      <c r="A94" s="188" t="s">
        <v>212</v>
      </c>
      <c r="B94" s="188"/>
      <c r="C94" s="188"/>
      <c r="D94" s="188"/>
      <c r="E94" s="188">
        <f t="shared" si="2"/>
        <v>0</v>
      </c>
      <c r="F94" s="188"/>
      <c r="G94" s="188">
        <f t="shared" si="3"/>
        <v>0</v>
      </c>
    </row>
    <row r="95" spans="1:7" ht="12.75" customHeight="1">
      <c r="A95" s="189" t="s">
        <v>213</v>
      </c>
      <c r="B95" s="189"/>
      <c r="C95" s="124" t="s">
        <v>123</v>
      </c>
      <c r="D95" s="127">
        <v>1</v>
      </c>
      <c r="E95" s="123">
        <f t="shared" si="2"/>
        <v>1.35</v>
      </c>
      <c r="F95" s="136">
        <v>172</v>
      </c>
      <c r="G95" s="123">
        <f t="shared" si="3"/>
        <v>232.20000000000002</v>
      </c>
    </row>
    <row r="96" spans="1:7" ht="12.75" customHeight="1">
      <c r="A96" s="190" t="s">
        <v>214</v>
      </c>
      <c r="B96" s="190"/>
      <c r="C96" s="124" t="s">
        <v>123</v>
      </c>
      <c r="D96" s="127">
        <v>1</v>
      </c>
      <c r="E96" s="123">
        <f t="shared" si="2"/>
        <v>1.35</v>
      </c>
      <c r="F96" s="136"/>
      <c r="G96" s="123"/>
    </row>
  </sheetData>
  <sheetProtection selectLockedCells="1" selectUnlockedCells="1"/>
  <mergeCells count="91">
    <mergeCell ref="A5:G5"/>
    <mergeCell ref="A6:G6"/>
    <mergeCell ref="A7:G7"/>
    <mergeCell ref="A8:G8"/>
    <mergeCell ref="A13:B13"/>
    <mergeCell ref="A14:B14"/>
    <mergeCell ref="A15:B15"/>
    <mergeCell ref="A16:B16"/>
    <mergeCell ref="A9:B10"/>
    <mergeCell ref="C9:C10"/>
    <mergeCell ref="A11:B11"/>
    <mergeCell ref="A12:B12"/>
    <mergeCell ref="A21:B21"/>
    <mergeCell ref="A22:B22"/>
    <mergeCell ref="A23:B23"/>
    <mergeCell ref="A24:B24"/>
    <mergeCell ref="A17:B17"/>
    <mergeCell ref="A18:B18"/>
    <mergeCell ref="A19:B19"/>
    <mergeCell ref="A20:B20"/>
    <mergeCell ref="A29:B29"/>
    <mergeCell ref="A30:B30"/>
    <mergeCell ref="A31:B31"/>
    <mergeCell ref="A32:B32"/>
    <mergeCell ref="A25:G25"/>
    <mergeCell ref="A26:B26"/>
    <mergeCell ref="A27:B27"/>
    <mergeCell ref="A28:B28"/>
    <mergeCell ref="A37:B37"/>
    <mergeCell ref="A38:B38"/>
    <mergeCell ref="A39:B39"/>
    <mergeCell ref="A40:B40"/>
    <mergeCell ref="A33:B33"/>
    <mergeCell ref="A34:B34"/>
    <mergeCell ref="A35:B35"/>
    <mergeCell ref="A36:B36"/>
    <mergeCell ref="A45:B45"/>
    <mergeCell ref="A46:B46"/>
    <mergeCell ref="A47:B47"/>
    <mergeCell ref="A48:G48"/>
    <mergeCell ref="A41:G41"/>
    <mergeCell ref="A42:B42"/>
    <mergeCell ref="A43:B43"/>
    <mergeCell ref="A44:B44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G67"/>
    <mergeCell ref="A68:B68"/>
    <mergeCell ref="A69:B69"/>
    <mergeCell ref="A78:B78"/>
    <mergeCell ref="A79:B79"/>
    <mergeCell ref="A80:G80"/>
    <mergeCell ref="A81:B81"/>
    <mergeCell ref="A74:B74"/>
    <mergeCell ref="A75:B75"/>
    <mergeCell ref="A76:B76"/>
    <mergeCell ref="A77:B77"/>
    <mergeCell ref="A86:B86"/>
    <mergeCell ref="A87:B87"/>
    <mergeCell ref="A88:G88"/>
    <mergeCell ref="A89:B89"/>
    <mergeCell ref="A82:B82"/>
    <mergeCell ref="A83:B83"/>
    <mergeCell ref="A84:B84"/>
    <mergeCell ref="A85:B85"/>
    <mergeCell ref="A94:G94"/>
    <mergeCell ref="A95:B95"/>
    <mergeCell ref="A96:B96"/>
    <mergeCell ref="A90:B90"/>
    <mergeCell ref="A91:B91"/>
    <mergeCell ref="A92:B92"/>
    <mergeCell ref="A93:B93"/>
  </mergeCells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2011-08-25T15:56:17Z</cp:lastPrinted>
  <dcterms:modified xsi:type="dcterms:W3CDTF">2012-07-16T08:26:05Z</dcterms:modified>
  <cp:category/>
  <cp:version/>
  <cp:contentType/>
  <cp:contentStatus/>
</cp:coreProperties>
</file>